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tabRatio="705"/>
  </bookViews>
  <sheets>
    <sheet name="自评表" sheetId="1" r:id="rId1"/>
  </sheets>
  <definedNames>
    <definedName name="_xlnm.Print_Area" localSheetId="0">自评表!$A$1:$Q$29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<sst xmlns="http://schemas.openxmlformats.org/spreadsheetml/2006/main" count="160" uniqueCount="93">
  <si>
    <t>项目支出绩效自评表</t>
  </si>
  <si>
    <t>（2023年度）</t>
  </si>
  <si>
    <t>项目名称</t>
  </si>
  <si>
    <t>2023年局自筹地勘项目--富蕴县乔夏哈拉AM16航磁异常查证</t>
  </si>
  <si>
    <t>主管部门</t>
  </si>
  <si>
    <t>新疆维吾尔自治区地质矿产勘查开发局</t>
  </si>
  <si>
    <t>实施单位</t>
  </si>
  <si>
    <t>新疆维吾尔自治区地质矿产勘查开发局第四地质大队</t>
  </si>
  <si>
    <t>项目资金（万元）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</si>
  <si>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</si>
  <si>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</si>
  <si>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</si>
  <si>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</si>
  <si>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</si>
  <si>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</si>
  <si>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</si>
  <si>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</si>
  <si>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</si>
  <si>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—</t>
  </si>
  <si>
    <t xml:space="preserve"> 其他资金</t>
  </si>
  <si>
    <t>年度总体目标</t>
  </si>
  <si>
    <t>总体目标</t>
  </si>
  <si>
    <t>总体目标完成完成情况</t>
  </si>
  <si>
    <t>围绕乔夏哈拉1∶10万AM16航磁异常矿业权空白区，采用路线地质调查、大比例尺地质测量、化探和物探等工作手段，开展航磁异常查证工作。</t>
  </si>
  <si>
    <t>本年度完成主要实物工作量主要有：1:2.5万路线地质调查25.3千米、1∶1万地质草测10.26平方千米、 1∶1万地面高精度磁法测量11.68千米、1∶1万激电剖面测量13.08千米、1:1万化探剖面测量10.8千米、剥土503立方米。本次工作新发现金、铜矿化点7处，其中铜矿化点4处，铜金矿化点3处，圈定找矿靶区2处。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</si>
  <si>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</si>
  <si>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</si>
  <si>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</si>
  <si>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</si>
  <si>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</si>
  <si>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</si>
  <si>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</si>
  <si>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</si>
  <si>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佐证材料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</si>
  <si>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</si>
  <si>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</si>
  <si>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</si>
  <si>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</si>
  <si>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</si>
  <si>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</si>
  <si>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</si>
  <si>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1∶2.5万路线地质找矿</t>
  </si>
  <si>
    <t>&gt;=20千米</t>
  </si>
  <si>
    <t>计划标准</t>
  </si>
  <si>
    <t>无</t>
  </si>
  <si>
    <t>按照完成比例赋分</t>
  </si>
  <si>
    <t>说明材料</t>
  </si>
  <si>
    <t>25.3千米</t>
  </si>
  <si>
    <t>无偏差</t>
  </si>
  <si>
    <t>1∶1万地面高精磁法测量</t>
  </si>
  <si>
    <t>&gt;=10平方千米</t>
  </si>
  <si>
    <t>11.68平方千米</t>
  </si>
  <si>
    <t>剥土</t>
  </si>
  <si>
    <t>&gt;=500立方米</t>
  </si>
  <si>
    <t>503立方米</t>
  </si>
  <si>
    <t>1∶1万地质草测</t>
  </si>
  <si>
    <t>10.26平方千米</t>
  </si>
  <si>
    <t>项目成果报告数量</t>
  </si>
  <si>
    <t>&gt;=1份</t>
  </si>
  <si>
    <t>1份</t>
  </si>
  <si>
    <t>质量指标</t>
  </si>
  <si>
    <t>项目设计评审质量</t>
  </si>
  <si>
    <t>&gt;=75分</t>
  </si>
  <si>
    <t>行业标准</t>
  </si>
  <si>
    <t>工作资料</t>
  </si>
  <si>
    <t>87.2分</t>
  </si>
  <si>
    <t>项目野外检查及验收质量</t>
  </si>
  <si>
    <t>86分</t>
  </si>
  <si>
    <t>项目成果报告验收质量</t>
  </si>
  <si>
    <t>87分</t>
  </si>
  <si>
    <t>时效指标</t>
  </si>
  <si>
    <t>项目设计审查按期完成率</t>
  </si>
  <si>
    <t>=100%</t>
  </si>
  <si>
    <t>项目检查及验收按期完成率</t>
  </si>
  <si>
    <t>成本指标</t>
  </si>
  <si>
    <t>经济成本指标</t>
  </si>
  <si>
    <t>项目预算控制率</t>
  </si>
  <si>
    <t>&lt;=100%</t>
  </si>
  <si>
    <t>效益指标</t>
  </si>
  <si>
    <t>经济效益指标</t>
  </si>
  <si>
    <t>提交可供进一步勘查的矿产地</t>
  </si>
  <si>
    <t>=1处</t>
  </si>
  <si>
    <t>直接赋分</t>
  </si>
  <si>
    <t>1处</t>
  </si>
  <si>
    <t>社会效益指标</t>
  </si>
  <si>
    <t>为自治区社会经济发展提供资源能源保障</t>
  </si>
  <si>
    <t>持续保障</t>
  </si>
  <si>
    <t>按评判等级赋分</t>
  </si>
  <si>
    <t>满意度指标</t>
  </si>
  <si>
    <t>项目承接单位满意度</t>
  </si>
  <si>
    <t>&gt;=90%</t>
  </si>
  <si>
    <t>满意度赋分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</si>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</sst>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b/>
      <sz val="18"/>
      <color rgb="FF000000"/>
      <name val="宋体"/>
      <charset val="134"/>
    </font>
    <font>
      <b/>
      <sz val="10"/>
      <color rgb="FF000000"/>
      <name val="宋体"/>
      <charset val="134"/>
    </font>
    <font>
      <sz val="9"/>
      <color rgb="FF000000"/>
      <name val="宋体"/>
      <charset val="134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5" applyNumberFormat="0" applyAlignment="0" applyProtection="0">
      <alignment vertical="center"/>
    </xf>
    <xf numFmtId="0" fontId="19" fillId="4" borderId="16" applyNumberFormat="0" applyAlignment="0" applyProtection="0">
      <alignment vertical="center"/>
    </xf>
    <xf numFmtId="0" fontId="20" fillId="4" borderId="15" applyNumberFormat="0" applyAlignment="0" applyProtection="0">
      <alignment vertical="center"/>
    </xf>
    <xf numFmtId="0" fontId="21" fillId="5" borderId="17" applyNumberFormat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6" fillId="0" borderId="0">
      <alignment vertical="center"/>
    </xf>
    <xf numFmtId="0" fontId="29" fillId="0" borderId="0"/>
    <xf numFmtId="0" fontId="29" fillId="0" borderId="0">
      <alignment vertical="center"/>
    </xf>
    <xf numFmtId="0" fontId="30" fillId="0" borderId="0"/>
    <xf numFmtId="0" fontId="29" fillId="0" borderId="0"/>
  </cellStyleXfs>
  <cellXfs count="55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6" fillId="0" borderId="2" xfId="53" applyFont="1" applyFill="1" applyBorder="1" applyAlignment="1">
      <alignment horizontal="center" vertical="center" wrapText="1"/>
    </xf>
    <xf numFmtId="0" fontId="6" fillId="0" borderId="3" xfId="53" applyFont="1" applyFill="1" applyBorder="1" applyAlignment="1">
      <alignment horizontal="center" vertical="center" wrapText="1"/>
    </xf>
    <xf numFmtId="0" fontId="6" fillId="0" borderId="5" xfId="53" applyFont="1" applyFill="1" applyBorder="1" applyAlignment="1">
      <alignment horizontal="center" vertical="center" wrapText="1"/>
    </xf>
    <xf numFmtId="0" fontId="6" fillId="0" borderId="1" xfId="53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vertical="center"/>
    </xf>
    <xf numFmtId="0" fontId="3" fillId="0" borderId="7" xfId="0" applyFont="1" applyFill="1" applyBorder="1" applyAlignment="1">
      <alignment horizontal="center" vertical="center" wrapText="1"/>
    </xf>
    <xf numFmtId="49" fontId="6" fillId="0" borderId="1" xfId="53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0" fontId="4" fillId="0" borderId="2" xfId="3" applyNumberFormat="1" applyFont="1" applyFill="1" applyBorder="1" applyAlignment="1">
      <alignment horizontal="center" vertical="center" wrapText="1"/>
    </xf>
    <xf numFmtId="10" fontId="4" fillId="0" borderId="5" xfId="3" applyNumberFormat="1" applyFont="1" applyFill="1" applyBorder="1" applyAlignment="1">
      <alignment horizontal="center" vertical="center" wrapText="1"/>
    </xf>
    <xf numFmtId="10" fontId="3" fillId="0" borderId="2" xfId="3" applyNumberFormat="1" applyFont="1" applyFill="1" applyBorder="1" applyAlignment="1">
      <alignment horizontal="center" vertical="center" wrapText="1"/>
    </xf>
    <xf numFmtId="10" fontId="3" fillId="0" borderId="5" xfId="3" applyNumberFormat="1" applyFont="1" applyFill="1" applyBorder="1" applyAlignment="1">
      <alignment horizontal="center" vertical="center" wrapText="1"/>
    </xf>
    <xf numFmtId="57" fontId="8" fillId="0" borderId="1" xfId="51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9" fontId="6" fillId="0" borderId="2" xfId="3" applyNumberFormat="1" applyFont="1" applyBorder="1" applyAlignment="1">
      <alignment horizontal="center" vertical="center" wrapText="1"/>
    </xf>
    <xf numFmtId="9" fontId="8" fillId="0" borderId="1" xfId="3" applyNumberFormat="1" applyFont="1" applyFill="1" applyBorder="1" applyAlignment="1" applyProtection="1">
      <alignment horizontal="center" vertical="center" wrapText="1"/>
    </xf>
    <xf numFmtId="9" fontId="9" fillId="0" borderId="1" xfId="3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9" fontId="8" fillId="0" borderId="1" xfId="50" applyNumberFormat="1" applyFont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1" fillId="0" borderId="0" xfId="0" applyFont="1" applyFill="1" applyAlignment="1">
      <alignment vertical="center" wrapText="1"/>
    </xf>
    <xf numFmtId="0" fontId="0" fillId="0" borderId="0" xfId="0" applyFill="1" applyAlignment="1">
      <alignment vertical="center"/>
    </xf>
    <xf numFmtId="0" fontId="2" fillId="0" borderId="0" xfId="0" applyFont="1" applyFill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0" fillId="0" borderId="0" xfId="0" applyFill="1" applyBorder="1" applyAlignment="1">
      <alignment vertical="center"/>
    </xf>
  </cellXfs>
  <cellStyles count="5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3_7" xfId="49"/>
    <cellStyle name="常规 2 2" xfId="50"/>
    <cellStyle name="常规 3" xfId="51"/>
    <cellStyle name="常规_Sheet1_1" xfId="52"/>
    <cellStyle name="常规 2" xfId="53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29"/>
  <sheetViews>
    <sheetView tabSelected="1" topLeftCell="A6" workbookViewId="0">
      <selection activeCell="A1" sqref="A1:Q29"/>
    </sheetView>
  </sheetViews>
  <sheetFormatPr defaultColWidth="9" defaultRowHeight="13.5"/>
  <cols>
    <col min="4" max="4" width="8.25" customWidth="1"/>
    <col min="5" max="5" width="8.125" customWidth="1"/>
    <col min="6" max="6" width="7.25" customWidth="1"/>
    <col min="9" max="9" width="7.125" customWidth="1"/>
    <col min="10" max="10" width="8" customWidth="1"/>
    <col min="15" max="15" width="9" customWidth="1"/>
    <col min="21" max="21" width="12.625"/>
  </cols>
  <sheetData>
    <row r="1" customFormat="1" ht="22.5" spans="1:2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50"/>
      <c r="S1" s="50"/>
      <c r="T1" s="51"/>
      <c r="U1" s="51"/>
    </row>
    <row r="2" customFormat="1" spans="1:2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52"/>
      <c r="S2" s="52"/>
      <c r="T2" s="51"/>
      <c r="U2" s="51"/>
    </row>
    <row r="3" customFormat="1" spans="1:21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53"/>
      <c r="S3" s="51"/>
      <c r="T3" s="51"/>
      <c r="U3" s="51"/>
    </row>
    <row r="4" customFormat="1" spans="1:21">
      <c r="A4" s="3" t="s">
        <v>4</v>
      </c>
      <c r="B4" s="3"/>
      <c r="C4" s="3" t="s">
        <v>5</v>
      </c>
      <c r="D4" s="3"/>
      <c r="E4" s="3"/>
      <c r="F4" s="3"/>
      <c r="G4" s="3"/>
      <c r="H4" s="3"/>
      <c r="I4" s="3"/>
      <c r="J4" s="3"/>
      <c r="K4" s="3"/>
      <c r="L4" s="3" t="s">
        <v>6</v>
      </c>
      <c r="M4" s="29" t="s">
        <v>7</v>
      </c>
      <c r="N4" s="29"/>
      <c r="O4" s="29"/>
      <c r="P4" s="29"/>
      <c r="Q4" s="29"/>
      <c r="R4" s="53"/>
      <c r="S4" s="51"/>
      <c r="T4" s="51"/>
      <c r="U4" s="51"/>
    </row>
    <row r="5" customFormat="1" spans="1:21">
      <c r="A5" s="3" t="s">
        <v>8</v>
      </c>
      <c r="B5" s="3"/>
      <c r="C5" s="3" t="s">
        <v>9</v>
      </c>
      <c r="D5" s="3"/>
      <c r="E5" s="3" t="s">
        <v>10</v>
      </c>
      <c r="F5" s="3" t="s">
        <v>11</v>
      </c>
      <c r="G5" s="3"/>
      <c r="H5" s="3"/>
      <c r="I5" s="3"/>
      <c r="J5" s="3"/>
      <c r="K5" s="3"/>
      <c r="L5" s="3" t="s">
        <v>12</v>
      </c>
      <c r="M5" s="30" t="s">
        <v>13</v>
      </c>
      <c r="N5" s="31"/>
      <c r="O5" s="30" t="s">
        <v>14</v>
      </c>
      <c r="P5" s="31"/>
      <c r="Q5" s="3" t="s">
        <v>15</v>
      </c>
      <c r="R5" s="51"/>
      <c r="S5" s="51"/>
      <c r="T5" s="51"/>
      <c r="U5" s="51"/>
    </row>
    <row r="6" customFormat="1" spans="1:2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2"/>
      <c r="N6" s="33"/>
      <c r="O6" s="32"/>
      <c r="P6" s="33"/>
      <c r="Q6" s="3"/>
      <c r="R6" s="51"/>
      <c r="S6" s="51"/>
      <c r="T6" s="51"/>
      <c r="U6" s="51"/>
    </row>
    <row r="7" customFormat="1" spans="1:21">
      <c r="A7" s="3"/>
      <c r="B7" s="3"/>
      <c r="C7" s="4" t="s">
        <v>16</v>
      </c>
      <c r="D7" s="4"/>
      <c r="E7" s="5">
        <f>SUM(E8:E9)</f>
        <v>45</v>
      </c>
      <c r="F7" s="6">
        <f>SUM(F8:F9)</f>
        <v>45</v>
      </c>
      <c r="G7" s="7"/>
      <c r="H7" s="7"/>
      <c r="I7" s="7"/>
      <c r="J7" s="7"/>
      <c r="K7" s="34"/>
      <c r="L7" s="5">
        <f>SUM(L8:L9)</f>
        <v>45</v>
      </c>
      <c r="M7" s="6">
        <f>SUM(M8:M9)</f>
        <v>10</v>
      </c>
      <c r="N7" s="34"/>
      <c r="O7" s="35">
        <f>SUM(O8:O9)</f>
        <v>1</v>
      </c>
      <c r="P7" s="36"/>
      <c r="Q7" s="48">
        <f>O7*10</f>
        <v>10</v>
      </c>
      <c r="R7" s="51"/>
      <c r="S7" s="51"/>
      <c r="T7" s="51"/>
      <c r="U7" s="51"/>
    </row>
    <row r="8" customFormat="1" spans="1:21">
      <c r="A8" s="3"/>
      <c r="B8" s="3"/>
      <c r="C8" s="3" t="s">
        <v>17</v>
      </c>
      <c r="D8" s="3"/>
      <c r="E8" s="3"/>
      <c r="F8" s="3"/>
      <c r="G8" s="3"/>
      <c r="H8" s="3"/>
      <c r="I8" s="3"/>
      <c r="J8" s="3"/>
      <c r="K8" s="3"/>
      <c r="L8" s="3"/>
      <c r="M8" s="25"/>
      <c r="N8" s="27"/>
      <c r="O8" s="25"/>
      <c r="P8" s="27"/>
      <c r="Q8" s="3" t="s">
        <v>18</v>
      </c>
      <c r="R8" s="51"/>
      <c r="S8" s="51"/>
      <c r="T8" s="51"/>
      <c r="U8" s="51"/>
    </row>
    <row r="9" customFormat="1" spans="1:21">
      <c r="A9" s="3"/>
      <c r="B9" s="3"/>
      <c r="C9" s="3" t="s">
        <v>19</v>
      </c>
      <c r="D9" s="3"/>
      <c r="E9" s="5">
        <v>45</v>
      </c>
      <c r="F9" s="3">
        <v>45</v>
      </c>
      <c r="G9" s="3"/>
      <c r="H9" s="3"/>
      <c r="I9" s="3"/>
      <c r="J9" s="3"/>
      <c r="K9" s="3"/>
      <c r="L9" s="3">
        <v>45</v>
      </c>
      <c r="M9" s="25">
        <v>10</v>
      </c>
      <c r="N9" s="27"/>
      <c r="O9" s="37">
        <f>L9/F9</f>
        <v>1</v>
      </c>
      <c r="P9" s="38"/>
      <c r="Q9" s="3" t="s">
        <v>18</v>
      </c>
      <c r="R9" s="51"/>
      <c r="S9" s="51"/>
      <c r="T9" s="51"/>
      <c r="U9" s="51"/>
    </row>
    <row r="10" customFormat="1" spans="1:21">
      <c r="A10" s="3" t="s">
        <v>20</v>
      </c>
      <c r="B10" s="3" t="s">
        <v>21</v>
      </c>
      <c r="C10" s="3"/>
      <c r="D10" s="3"/>
      <c r="E10" s="3"/>
      <c r="F10" s="3"/>
      <c r="G10" s="3"/>
      <c r="H10" s="3"/>
      <c r="I10" s="3"/>
      <c r="J10" s="3"/>
      <c r="K10" s="3"/>
      <c r="L10" s="3" t="s">
        <v>22</v>
      </c>
      <c r="M10" s="3"/>
      <c r="N10" s="3"/>
      <c r="O10" s="3"/>
      <c r="P10" s="3"/>
      <c r="Q10" s="3"/>
      <c r="R10" s="53"/>
      <c r="S10" s="54"/>
      <c r="T10" s="51"/>
      <c r="U10" s="51"/>
    </row>
    <row r="11" customFormat="1" spans="1:21">
      <c r="A11" s="3"/>
      <c r="B11" s="8" t="s">
        <v>23</v>
      </c>
      <c r="C11" s="8"/>
      <c r="D11" s="8"/>
      <c r="E11" s="8"/>
      <c r="F11" s="8"/>
      <c r="G11" s="8"/>
      <c r="H11" s="8"/>
      <c r="I11" s="8"/>
      <c r="J11" s="8"/>
      <c r="K11" s="8"/>
      <c r="L11" s="8" t="s">
        <v>24</v>
      </c>
      <c r="M11" s="8"/>
      <c r="N11" s="8"/>
      <c r="O11" s="8"/>
      <c r="P11" s="8"/>
      <c r="Q11" s="8"/>
      <c r="R11" s="53"/>
      <c r="S11" s="51"/>
      <c r="T11" s="51"/>
      <c r="U11" s="51"/>
    </row>
    <row r="12" customFormat="1" ht="68" customHeight="1" spans="1:21">
      <c r="A12" s="3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53"/>
      <c r="S12" s="51"/>
      <c r="T12" s="51"/>
      <c r="U12" s="51"/>
    </row>
    <row r="13" customFormat="1" spans="1:21">
      <c r="A13" s="3"/>
      <c r="B13" s="3" t="s">
        <v>25</v>
      </c>
      <c r="C13" s="3" t="s">
        <v>26</v>
      </c>
      <c r="D13" s="3" t="s">
        <v>27</v>
      </c>
      <c r="E13" s="3"/>
      <c r="F13" s="3"/>
      <c r="G13" s="3" t="s">
        <v>28</v>
      </c>
      <c r="H13" s="3" t="s">
        <v>29</v>
      </c>
      <c r="I13" s="3" t="s">
        <v>30</v>
      </c>
      <c r="J13" s="3" t="s">
        <v>31</v>
      </c>
      <c r="K13" s="3" t="s">
        <v>32</v>
      </c>
      <c r="L13" s="3" t="s">
        <v>33</v>
      </c>
      <c r="M13" s="3" t="s">
        <v>34</v>
      </c>
      <c r="N13" s="3" t="s">
        <v>35</v>
      </c>
      <c r="O13" s="3" t="s">
        <v>36</v>
      </c>
      <c r="P13" s="3" t="s">
        <v>37</v>
      </c>
      <c r="Q13" s="3"/>
      <c r="R13" s="51"/>
      <c r="S13" s="51"/>
      <c r="T13" s="51"/>
      <c r="U13" s="51"/>
    </row>
    <row r="14" customFormat="1" spans="1:21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51"/>
      <c r="S14" s="51"/>
      <c r="T14" s="51"/>
      <c r="U14" s="51"/>
    </row>
    <row r="15" customFormat="1" ht="24" customHeight="1" spans="1:21">
      <c r="A15" s="9" t="s">
        <v>38</v>
      </c>
      <c r="B15" s="10" t="s">
        <v>39</v>
      </c>
      <c r="C15" s="11" t="s">
        <v>40</v>
      </c>
      <c r="D15" s="12" t="s">
        <v>41</v>
      </c>
      <c r="E15" s="13"/>
      <c r="F15" s="14"/>
      <c r="G15" s="15" t="s">
        <v>42</v>
      </c>
      <c r="H15" s="15" t="s">
        <v>43</v>
      </c>
      <c r="I15" s="15" t="s">
        <v>44</v>
      </c>
      <c r="J15" s="15">
        <v>3</v>
      </c>
      <c r="K15" s="15" t="s">
        <v>45</v>
      </c>
      <c r="L15" s="15" t="s">
        <v>46</v>
      </c>
      <c r="M15" s="39" t="s">
        <v>47</v>
      </c>
      <c r="N15" s="40">
        <v>1</v>
      </c>
      <c r="O15" s="15">
        <v>3</v>
      </c>
      <c r="P15" s="3" t="s">
        <v>48</v>
      </c>
      <c r="Q15" s="3"/>
      <c r="R15" s="51"/>
      <c r="S15" s="51"/>
      <c r="T15" s="51"/>
      <c r="U15" s="51"/>
    </row>
    <row r="16" customFormat="1" ht="24" customHeight="1" spans="1:21">
      <c r="A16" s="16"/>
      <c r="B16" s="17"/>
      <c r="C16" s="18"/>
      <c r="D16" s="12" t="s">
        <v>49</v>
      </c>
      <c r="E16" s="13"/>
      <c r="F16" s="14"/>
      <c r="G16" s="15" t="s">
        <v>50</v>
      </c>
      <c r="H16" s="15" t="s">
        <v>43</v>
      </c>
      <c r="I16" s="15" t="s">
        <v>44</v>
      </c>
      <c r="J16" s="15">
        <v>3</v>
      </c>
      <c r="K16" s="15" t="s">
        <v>45</v>
      </c>
      <c r="L16" s="15" t="s">
        <v>46</v>
      </c>
      <c r="M16" s="39" t="s">
        <v>51</v>
      </c>
      <c r="N16" s="40">
        <v>1</v>
      </c>
      <c r="O16" s="15">
        <v>3</v>
      </c>
      <c r="P16" s="3" t="s">
        <v>48</v>
      </c>
      <c r="Q16" s="3"/>
      <c r="R16" s="51"/>
      <c r="S16" s="51"/>
      <c r="T16" s="51"/>
      <c r="U16" s="51"/>
    </row>
    <row r="17" customFormat="1" ht="24" customHeight="1" spans="1:21">
      <c r="A17" s="16"/>
      <c r="B17" s="17"/>
      <c r="C17" s="18"/>
      <c r="D17" s="12" t="s">
        <v>52</v>
      </c>
      <c r="E17" s="13"/>
      <c r="F17" s="14"/>
      <c r="G17" s="15" t="s">
        <v>53</v>
      </c>
      <c r="H17" s="15" t="s">
        <v>43</v>
      </c>
      <c r="I17" s="15" t="s">
        <v>44</v>
      </c>
      <c r="J17" s="15">
        <v>3</v>
      </c>
      <c r="K17" s="15" t="s">
        <v>45</v>
      </c>
      <c r="L17" s="15" t="s">
        <v>46</v>
      </c>
      <c r="M17" s="39" t="s">
        <v>54</v>
      </c>
      <c r="N17" s="40">
        <v>1</v>
      </c>
      <c r="O17" s="15">
        <v>3</v>
      </c>
      <c r="P17" s="3" t="s">
        <v>48</v>
      </c>
      <c r="Q17" s="3"/>
      <c r="R17" s="51"/>
      <c r="S17" s="51"/>
      <c r="T17" s="51"/>
      <c r="U17" s="51"/>
    </row>
    <row r="18" customFormat="1" ht="24" customHeight="1" spans="1:21">
      <c r="A18" s="16"/>
      <c r="B18" s="17"/>
      <c r="C18" s="18"/>
      <c r="D18" s="12" t="s">
        <v>55</v>
      </c>
      <c r="E18" s="13"/>
      <c r="F18" s="14"/>
      <c r="G18" s="15" t="s">
        <v>50</v>
      </c>
      <c r="H18" s="15" t="s">
        <v>43</v>
      </c>
      <c r="I18" s="15" t="s">
        <v>44</v>
      </c>
      <c r="J18" s="15">
        <v>3</v>
      </c>
      <c r="K18" s="15" t="s">
        <v>45</v>
      </c>
      <c r="L18" s="15" t="s">
        <v>46</v>
      </c>
      <c r="M18" s="39" t="s">
        <v>56</v>
      </c>
      <c r="N18" s="40">
        <v>1</v>
      </c>
      <c r="O18" s="15">
        <v>3</v>
      </c>
      <c r="P18" s="3" t="s">
        <v>48</v>
      </c>
      <c r="Q18" s="3"/>
      <c r="R18" s="51"/>
      <c r="S18" s="51"/>
      <c r="T18" s="51"/>
      <c r="U18" s="51"/>
    </row>
    <row r="19" customFormat="1" ht="24" customHeight="1" spans="1:21">
      <c r="A19" s="16"/>
      <c r="B19" s="17"/>
      <c r="C19" s="19"/>
      <c r="D19" s="12" t="s">
        <v>57</v>
      </c>
      <c r="E19" s="13"/>
      <c r="F19" s="14"/>
      <c r="G19" s="15" t="s">
        <v>58</v>
      </c>
      <c r="H19" s="15" t="s">
        <v>43</v>
      </c>
      <c r="I19" s="15" t="s">
        <v>44</v>
      </c>
      <c r="J19" s="15">
        <v>3</v>
      </c>
      <c r="K19" s="15" t="s">
        <v>45</v>
      </c>
      <c r="L19" s="15" t="s">
        <v>46</v>
      </c>
      <c r="M19" s="41" t="s">
        <v>59</v>
      </c>
      <c r="N19" s="40">
        <v>1</v>
      </c>
      <c r="O19" s="15">
        <v>3</v>
      </c>
      <c r="P19" s="3" t="s">
        <v>48</v>
      </c>
      <c r="Q19" s="3"/>
      <c r="R19" s="51"/>
      <c r="S19" s="51"/>
      <c r="T19" s="51"/>
      <c r="U19" s="51"/>
    </row>
    <row r="20" customFormat="1" ht="24" customHeight="1" spans="1:21">
      <c r="A20" s="16"/>
      <c r="B20" s="17"/>
      <c r="C20" s="10" t="s">
        <v>60</v>
      </c>
      <c r="D20" s="12" t="s">
        <v>61</v>
      </c>
      <c r="E20" s="13"/>
      <c r="F20" s="14"/>
      <c r="G20" s="15" t="s">
        <v>62</v>
      </c>
      <c r="H20" s="15" t="s">
        <v>63</v>
      </c>
      <c r="I20" s="15" t="s">
        <v>44</v>
      </c>
      <c r="J20" s="15">
        <v>5</v>
      </c>
      <c r="K20" s="15" t="s">
        <v>45</v>
      </c>
      <c r="L20" s="15" t="s">
        <v>64</v>
      </c>
      <c r="M20" s="41" t="s">
        <v>65</v>
      </c>
      <c r="N20" s="40">
        <v>1</v>
      </c>
      <c r="O20" s="15">
        <v>5</v>
      </c>
      <c r="P20" s="3" t="s">
        <v>48</v>
      </c>
      <c r="Q20" s="3"/>
      <c r="R20" s="51"/>
      <c r="S20" s="51"/>
      <c r="T20" s="51"/>
      <c r="U20" s="51"/>
    </row>
    <row r="21" customFormat="1" ht="24" customHeight="1" spans="1:21">
      <c r="A21" s="16"/>
      <c r="B21" s="17"/>
      <c r="C21" s="17"/>
      <c r="D21" s="12" t="s">
        <v>66</v>
      </c>
      <c r="E21" s="13"/>
      <c r="F21" s="14"/>
      <c r="G21" s="15" t="s">
        <v>62</v>
      </c>
      <c r="H21" s="15" t="s">
        <v>63</v>
      </c>
      <c r="I21" s="15" t="s">
        <v>44</v>
      </c>
      <c r="J21" s="15">
        <v>5</v>
      </c>
      <c r="K21" s="15" t="s">
        <v>45</v>
      </c>
      <c r="L21" s="15" t="s">
        <v>64</v>
      </c>
      <c r="M21" s="41" t="s">
        <v>67</v>
      </c>
      <c r="N21" s="40">
        <v>1</v>
      </c>
      <c r="O21" s="15">
        <v>5</v>
      </c>
      <c r="P21" s="3" t="s">
        <v>48</v>
      </c>
      <c r="Q21" s="3"/>
      <c r="R21" s="51"/>
      <c r="S21" s="51"/>
      <c r="T21" s="51"/>
      <c r="U21" s="51"/>
    </row>
    <row r="22" customFormat="1" ht="24" customHeight="1" spans="1:21">
      <c r="A22" s="16"/>
      <c r="B22" s="17"/>
      <c r="C22" s="20"/>
      <c r="D22" s="12" t="s">
        <v>68</v>
      </c>
      <c r="E22" s="13"/>
      <c r="F22" s="14"/>
      <c r="G22" s="15" t="s">
        <v>62</v>
      </c>
      <c r="H22" s="15" t="s">
        <v>63</v>
      </c>
      <c r="I22" s="15" t="s">
        <v>44</v>
      </c>
      <c r="J22" s="15">
        <v>5</v>
      </c>
      <c r="K22" s="15" t="s">
        <v>45</v>
      </c>
      <c r="L22" s="15" t="s">
        <v>64</v>
      </c>
      <c r="M22" s="41" t="s">
        <v>69</v>
      </c>
      <c r="N22" s="40">
        <v>1</v>
      </c>
      <c r="O22" s="15">
        <v>5</v>
      </c>
      <c r="P22" s="3" t="s">
        <v>48</v>
      </c>
      <c r="Q22" s="3"/>
      <c r="R22" s="51"/>
      <c r="S22" s="51"/>
      <c r="T22" s="51"/>
      <c r="U22" s="51"/>
    </row>
    <row r="23" customFormat="1" ht="24" customHeight="1" spans="1:21">
      <c r="A23" s="16"/>
      <c r="B23" s="17"/>
      <c r="C23" s="17" t="s">
        <v>70</v>
      </c>
      <c r="D23" s="12" t="s">
        <v>71</v>
      </c>
      <c r="E23" s="13"/>
      <c r="F23" s="14"/>
      <c r="G23" s="21" t="s">
        <v>72</v>
      </c>
      <c r="H23" s="15" t="s">
        <v>43</v>
      </c>
      <c r="I23" s="15" t="s">
        <v>44</v>
      </c>
      <c r="J23" s="15">
        <v>5</v>
      </c>
      <c r="K23" s="15" t="s">
        <v>45</v>
      </c>
      <c r="L23" s="15" t="s">
        <v>46</v>
      </c>
      <c r="M23" s="42">
        <v>1</v>
      </c>
      <c r="N23" s="40">
        <v>1</v>
      </c>
      <c r="O23" s="15">
        <v>5</v>
      </c>
      <c r="P23" s="3" t="s">
        <v>48</v>
      </c>
      <c r="Q23" s="3"/>
      <c r="R23" s="51"/>
      <c r="S23" s="51"/>
      <c r="T23" s="51"/>
      <c r="U23" s="51"/>
    </row>
    <row r="24" customFormat="1" ht="24" customHeight="1" spans="1:21">
      <c r="A24" s="16"/>
      <c r="B24" s="17"/>
      <c r="C24" s="17"/>
      <c r="D24" s="12" t="s">
        <v>73</v>
      </c>
      <c r="E24" s="13"/>
      <c r="F24" s="14"/>
      <c r="G24" s="21" t="s">
        <v>72</v>
      </c>
      <c r="H24" s="15" t="s">
        <v>43</v>
      </c>
      <c r="I24" s="15" t="s">
        <v>44</v>
      </c>
      <c r="J24" s="15">
        <v>5</v>
      </c>
      <c r="K24" s="15" t="s">
        <v>45</v>
      </c>
      <c r="L24" s="15" t="s">
        <v>46</v>
      </c>
      <c r="M24" s="43">
        <v>1</v>
      </c>
      <c r="N24" s="40">
        <v>1</v>
      </c>
      <c r="O24" s="15">
        <v>5</v>
      </c>
      <c r="P24" s="3" t="s">
        <v>48</v>
      </c>
      <c r="Q24" s="3"/>
      <c r="R24" s="51"/>
      <c r="S24" s="51"/>
      <c r="T24" s="51"/>
      <c r="U24" s="51"/>
    </row>
    <row r="25" customFormat="1" ht="24" customHeight="1" spans="1:21">
      <c r="A25" s="16"/>
      <c r="B25" s="3" t="s">
        <v>74</v>
      </c>
      <c r="C25" s="22" t="s">
        <v>75</v>
      </c>
      <c r="D25" s="12" t="s">
        <v>76</v>
      </c>
      <c r="E25" s="13"/>
      <c r="F25" s="14"/>
      <c r="G25" s="15" t="s">
        <v>77</v>
      </c>
      <c r="H25" s="15" t="s">
        <v>43</v>
      </c>
      <c r="I25" s="15" t="s">
        <v>44</v>
      </c>
      <c r="J25" s="15">
        <v>20</v>
      </c>
      <c r="K25" s="15" t="s">
        <v>45</v>
      </c>
      <c r="L25" s="15" t="s">
        <v>46</v>
      </c>
      <c r="M25" s="44">
        <v>1</v>
      </c>
      <c r="N25" s="40">
        <v>1</v>
      </c>
      <c r="O25" s="15">
        <v>20</v>
      </c>
      <c r="P25" s="3" t="s">
        <v>48</v>
      </c>
      <c r="Q25" s="3"/>
      <c r="R25" s="51"/>
      <c r="S25" s="51"/>
      <c r="T25" s="51"/>
      <c r="U25" s="51"/>
    </row>
    <row r="26" customFormat="1" ht="24" customHeight="1" spans="1:21">
      <c r="A26" s="16"/>
      <c r="B26" s="17" t="s">
        <v>78</v>
      </c>
      <c r="C26" s="15" t="s">
        <v>79</v>
      </c>
      <c r="D26" s="12" t="s">
        <v>80</v>
      </c>
      <c r="E26" s="13"/>
      <c r="F26" s="14"/>
      <c r="G26" s="15" t="s">
        <v>81</v>
      </c>
      <c r="H26" s="15" t="s">
        <v>43</v>
      </c>
      <c r="I26" s="15" t="s">
        <v>44</v>
      </c>
      <c r="J26" s="15">
        <v>10</v>
      </c>
      <c r="K26" s="15" t="s">
        <v>82</v>
      </c>
      <c r="L26" s="15" t="s">
        <v>46</v>
      </c>
      <c r="M26" s="45" t="s">
        <v>83</v>
      </c>
      <c r="N26" s="40">
        <v>1</v>
      </c>
      <c r="O26" s="15">
        <v>10</v>
      </c>
      <c r="P26" s="3" t="s">
        <v>48</v>
      </c>
      <c r="Q26" s="3"/>
      <c r="R26" s="51"/>
      <c r="S26" s="51"/>
      <c r="T26" s="51"/>
      <c r="U26" s="51"/>
    </row>
    <row r="27" customFormat="1" ht="24" customHeight="1" spans="1:21">
      <c r="A27" s="16"/>
      <c r="B27" s="17"/>
      <c r="C27" s="15" t="s">
        <v>84</v>
      </c>
      <c r="D27" s="12" t="s">
        <v>85</v>
      </c>
      <c r="E27" s="13"/>
      <c r="F27" s="14"/>
      <c r="G27" s="15" t="s">
        <v>86</v>
      </c>
      <c r="H27" s="15" t="s">
        <v>43</v>
      </c>
      <c r="I27" s="15" t="s">
        <v>44</v>
      </c>
      <c r="J27" s="15">
        <v>10</v>
      </c>
      <c r="K27" s="15" t="s">
        <v>87</v>
      </c>
      <c r="L27" s="15" t="s">
        <v>46</v>
      </c>
      <c r="M27" s="46" t="s">
        <v>86</v>
      </c>
      <c r="N27" s="40">
        <v>1</v>
      </c>
      <c r="O27" s="15">
        <v>10</v>
      </c>
      <c r="P27" s="3" t="s">
        <v>48</v>
      </c>
      <c r="Q27" s="3"/>
      <c r="R27" s="51"/>
      <c r="S27" s="51"/>
      <c r="T27" s="51"/>
      <c r="U27" s="51"/>
    </row>
    <row r="28" customFormat="1" ht="24" customHeight="1" spans="1:21">
      <c r="A28" s="23"/>
      <c r="B28" s="3" t="s">
        <v>88</v>
      </c>
      <c r="C28" s="24" t="s">
        <v>88</v>
      </c>
      <c r="D28" s="12" t="s">
        <v>89</v>
      </c>
      <c r="E28" s="13"/>
      <c r="F28" s="14"/>
      <c r="G28" s="15" t="s">
        <v>90</v>
      </c>
      <c r="H28" s="15" t="s">
        <v>43</v>
      </c>
      <c r="I28" s="15" t="s">
        <v>44</v>
      </c>
      <c r="J28" s="15">
        <v>10</v>
      </c>
      <c r="K28" s="15" t="s">
        <v>91</v>
      </c>
      <c r="L28" s="15" t="s">
        <v>46</v>
      </c>
      <c r="M28" s="47">
        <v>1</v>
      </c>
      <c r="N28" s="40">
        <v>1</v>
      </c>
      <c r="O28" s="15">
        <v>10</v>
      </c>
      <c r="P28" s="3" t="s">
        <v>48</v>
      </c>
      <c r="Q28" s="3"/>
      <c r="R28" s="51"/>
      <c r="S28" s="51"/>
      <c r="T28" s="51"/>
      <c r="U28" s="51"/>
    </row>
    <row r="29" customFormat="1" spans="1:21">
      <c r="A29" s="25" t="s">
        <v>92</v>
      </c>
      <c r="B29" s="26"/>
      <c r="C29" s="26"/>
      <c r="D29" s="26"/>
      <c r="E29" s="26"/>
      <c r="F29" s="27"/>
      <c r="G29" s="28"/>
      <c r="H29" s="28"/>
      <c r="I29" s="3"/>
      <c r="J29" s="3">
        <f>SUM(J15:J28)+10</f>
        <v>100</v>
      </c>
      <c r="K29" s="3"/>
      <c r="L29" s="3"/>
      <c r="M29" s="3"/>
      <c r="N29" s="3"/>
      <c r="O29" s="48">
        <f>SUM(O15:O28)+10</f>
        <v>100</v>
      </c>
      <c r="P29" s="49"/>
      <c r="Q29" s="49"/>
      <c r="R29" s="54"/>
      <c r="S29" s="51"/>
      <c r="T29" s="51"/>
      <c r="U29" s="51"/>
    </row>
  </sheetData>
  <mergeCells count="96">
    <mergeCell ref="A1:Q1"/>
    <mergeCell ref="A2:Q2"/>
    <mergeCell ref="A3:B3"/>
    <mergeCell ref="C3:Q3"/>
    <mergeCell ref="A4:B4"/>
    <mergeCell ref="C4:K4"/>
    <mergeCell ref="M4:Q4"/>
    <mergeCell ref="S4:T4"/>
    <mergeCell ref="C7:D7"/>
    <mergeCell ref="F7:K7"/>
    <mergeCell ref="M7:N7"/>
    <mergeCell ref="O7:P7"/>
    <mergeCell ref="R7:U7"/>
    <mergeCell ref="C8:D8"/>
    <mergeCell ref="F8:K8"/>
    <mergeCell ref="M8:N8"/>
    <mergeCell ref="O8:P8"/>
    <mergeCell ref="R8:U8"/>
    <mergeCell ref="C9:D9"/>
    <mergeCell ref="F9:K9"/>
    <mergeCell ref="M9:N9"/>
    <mergeCell ref="O9:P9"/>
    <mergeCell ref="R9:U9"/>
    <mergeCell ref="B10:K10"/>
    <mergeCell ref="L10:Q10"/>
    <mergeCell ref="D15:F15"/>
    <mergeCell ref="P15:Q15"/>
    <mergeCell ref="D16:F16"/>
    <mergeCell ref="P16:Q16"/>
    <mergeCell ref="D17:F17"/>
    <mergeCell ref="P17:Q17"/>
    <mergeCell ref="D18:F18"/>
    <mergeCell ref="P18:Q18"/>
    <mergeCell ref="D19:F19"/>
    <mergeCell ref="P19:Q19"/>
    <mergeCell ref="R19:U19"/>
    <mergeCell ref="D20:F20"/>
    <mergeCell ref="P20:Q20"/>
    <mergeCell ref="R20:U20"/>
    <mergeCell ref="D21:F21"/>
    <mergeCell ref="P21:Q21"/>
    <mergeCell ref="D22:F22"/>
    <mergeCell ref="P22:Q22"/>
    <mergeCell ref="R22:U22"/>
    <mergeCell ref="D23:F23"/>
    <mergeCell ref="P23:Q23"/>
    <mergeCell ref="D24:F24"/>
    <mergeCell ref="P24:Q24"/>
    <mergeCell ref="R24:U24"/>
    <mergeCell ref="D25:F25"/>
    <mergeCell ref="P25:Q25"/>
    <mergeCell ref="R25:U25"/>
    <mergeCell ref="D26:F26"/>
    <mergeCell ref="P26:Q26"/>
    <mergeCell ref="D27:F27"/>
    <mergeCell ref="P27:Q27"/>
    <mergeCell ref="D28:F28"/>
    <mergeCell ref="P28:Q28"/>
    <mergeCell ref="R28:U28"/>
    <mergeCell ref="A29:F29"/>
    <mergeCell ref="P29:Q29"/>
    <mergeCell ref="S29:T29"/>
    <mergeCell ref="A10:A12"/>
    <mergeCell ref="A13:A14"/>
    <mergeCell ref="A15:A28"/>
    <mergeCell ref="B13:B14"/>
    <mergeCell ref="B15:B24"/>
    <mergeCell ref="B26:B27"/>
    <mergeCell ref="C13:C14"/>
    <mergeCell ref="C15:C19"/>
    <mergeCell ref="C20:C22"/>
    <mergeCell ref="C23:C24"/>
    <mergeCell ref="E5:E6"/>
    <mergeCell ref="G13:G14"/>
    <mergeCell ref="H13:H14"/>
    <mergeCell ref="I13:I14"/>
    <mergeCell ref="J13:J14"/>
    <mergeCell ref="K13:K14"/>
    <mergeCell ref="L5:L6"/>
    <mergeCell ref="L13:L14"/>
    <mergeCell ref="M13:M14"/>
    <mergeCell ref="N13:N14"/>
    <mergeCell ref="O13:O14"/>
    <mergeCell ref="Q5:Q6"/>
    <mergeCell ref="S11:S12"/>
    <mergeCell ref="A5:B9"/>
    <mergeCell ref="C5:D6"/>
    <mergeCell ref="M5:N6"/>
    <mergeCell ref="O5:P6"/>
    <mergeCell ref="F5:K6"/>
    <mergeCell ref="R5:U6"/>
    <mergeCell ref="B11:K12"/>
    <mergeCell ref="L11:Q12"/>
    <mergeCell ref="D13:F14"/>
    <mergeCell ref="P13:Q14"/>
    <mergeCell ref="R13:U14"/>
  </mergeCells>
  <pageMargins left="1.02361111111111" right="0.196527777777778" top="0.432638888888889" bottom="0.472222222222222" header="0.298611111111111" footer="0.298611111111111"/>
  <pageSetup paperSize="9" scale="87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小牟小牟让人羡慕</cp:lastModifiedBy>
  <dcterms:created xsi:type="dcterms:W3CDTF">2020-04-08T03:16:00Z</dcterms:created>
  <dcterms:modified xsi:type="dcterms:W3CDTF">2024-08-14T10:05:48Z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2052-12.1.0.17827</vt:lpwstr>
  </property>
  <property fmtid="{D5CDD505-2E9C-101B-9397-08002B2CF9AE}" pid="3" name="ICV">
    <vt:lpwstr>64949CDD69564C0EBEE2BFC032F78ABB_12</vt:lpwstr>
  </property>
</Properties>
</file>