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605" yWindow="-15" windowWidth="3300" windowHeight="6285" tabRatio="562" activeTab="2"/>
  </bookViews>
  <sheets>
    <sheet name="13" sheetId="23" r:id="rId1"/>
    <sheet name="14" sheetId="24" r:id="rId2"/>
    <sheet name="15" sheetId="25" r:id="rId3"/>
  </sheets>
  <definedNames>
    <definedName name="_xlnm.Print_Area" localSheetId="0">'13'!$A$1:$B$32</definedName>
    <definedName name="_xlnm.Print_Area" localSheetId="1">'14'!$A$1:$B$19</definedName>
    <definedName name="_xlnm.Print_Area" localSheetId="2">'15'!$A$1:$B$19</definedName>
    <definedName name="_xlnm.Print_Titles" localSheetId="0">'13'!$4:$4</definedName>
    <definedName name="_xlnm.Print_Titles" localSheetId="1">'14'!$1:$4</definedName>
  </definedNames>
  <calcPr calcId="144525"/>
</workbook>
</file>

<file path=xl/calcChain.xml><?xml version="1.0" encoding="utf-8"?>
<calcChain xmlns="http://schemas.openxmlformats.org/spreadsheetml/2006/main">
  <c r="B5" i="25" l="1"/>
  <c r="B6" i="24" l="1"/>
  <c r="B5" i="24" l="1"/>
  <c r="B6" i="23" l="1"/>
  <c r="B7" i="23"/>
  <c r="B8" i="23"/>
  <c r="B5" i="23"/>
  <c r="B13" i="25" l="1"/>
</calcChain>
</file>

<file path=xl/sharedStrings.xml><?xml version="1.0" encoding="utf-8"?>
<sst xmlns="http://schemas.openxmlformats.org/spreadsheetml/2006/main" count="71" uniqueCount="45">
  <si>
    <t>决算数</t>
  </si>
  <si>
    <t>一、企业职工基本养老保险基金收入</t>
  </si>
  <si>
    <t>一、企业职工基本养老保险基金支出</t>
  </si>
  <si>
    <t>其中：保险费收入</t>
  </si>
  <si>
    <t xml:space="preserve">      利息收入</t>
  </si>
  <si>
    <t xml:space="preserve">      财政补贴收入</t>
  </si>
  <si>
    <t>二、机关事业单位基本养老保险基金收入</t>
  </si>
  <si>
    <t xml:space="preserve">    其中：基本养老保险基金支出</t>
  </si>
  <si>
    <t>二、机关事业单位基本养老保险基金支出</t>
  </si>
  <si>
    <t xml:space="preserve">    其中：基本医疗保险待遇支出</t>
  </si>
  <si>
    <t xml:space="preserve">    其中：工伤保险待遇支出</t>
  </si>
  <si>
    <t xml:space="preserve">   其中：失业保险金支出</t>
  </si>
  <si>
    <t xml:space="preserve">   其中：医疗费用支出</t>
  </si>
  <si>
    <t xml:space="preserve">         生育津贴支出</t>
  </si>
  <si>
    <t>一、企业职工基本养老保险基金年末累计结余</t>
  </si>
  <si>
    <t>二、机关事业单位基本养老保险基末累计结余</t>
  </si>
  <si>
    <t>四、工伤保险基金收入</t>
  </si>
  <si>
    <t>五、失业保险基金收入</t>
  </si>
  <si>
    <t>六、生育保险基金收入</t>
  </si>
  <si>
    <t>四、工伤保险基金支出</t>
  </si>
  <si>
    <t>五、失业保险基金支出</t>
  </si>
  <si>
    <t>六、生育保险基金支出</t>
  </si>
  <si>
    <t>四、工伤保险基金末累计结余</t>
  </si>
  <si>
    <t>五、失业保险基金末累计结余</t>
  </si>
  <si>
    <t>六、生育保险基金末累计结余</t>
  </si>
  <si>
    <t>项  目</t>
    <phoneticPr fontId="9" type="noConversion"/>
  </si>
  <si>
    <t>决算数</t>
    <phoneticPr fontId="9" type="noConversion"/>
  </si>
  <si>
    <t>自治区本级社会保险基金收入合计</t>
    <phoneticPr fontId="9" type="noConversion"/>
  </si>
  <si>
    <t xml:space="preserve">    其中：保险费收入</t>
    <phoneticPr fontId="9" type="noConversion"/>
  </si>
  <si>
    <t xml:space="preserve">          利息收入</t>
    <phoneticPr fontId="9" type="noConversion"/>
  </si>
  <si>
    <t xml:space="preserve">          财政补贴收入</t>
    <phoneticPr fontId="9" type="noConversion"/>
  </si>
  <si>
    <t>项　目</t>
    <phoneticPr fontId="9" type="noConversion"/>
  </si>
  <si>
    <t>自治区本级社会保险基金支出合计</t>
    <phoneticPr fontId="9" type="noConversion"/>
  </si>
  <si>
    <t>　　其中：社会保险待遇支出</t>
    <phoneticPr fontId="9" type="noConversion"/>
  </si>
  <si>
    <t>项   　目</t>
    <phoneticPr fontId="9" type="noConversion"/>
  </si>
  <si>
    <t>本级社会保险基金年末累计结余</t>
    <phoneticPr fontId="9" type="noConversion"/>
  </si>
  <si>
    <t>三、职工基本医疗保险收入</t>
    <phoneticPr fontId="4" type="noConversion"/>
  </si>
  <si>
    <t>三、职工基本医疗保险支出</t>
    <phoneticPr fontId="4" type="noConversion"/>
  </si>
  <si>
    <t>三、职工基本医疗保险末累计结余</t>
    <phoneticPr fontId="4" type="noConversion"/>
  </si>
  <si>
    <t>单位：元</t>
    <phoneticPr fontId="4" type="noConversion"/>
  </si>
  <si>
    <t>单位：元</t>
    <phoneticPr fontId="4" type="noConversion"/>
  </si>
  <si>
    <t>本级社会保险基金本年收支结余</t>
    <phoneticPr fontId="9" type="noConversion"/>
  </si>
  <si>
    <t>2019年度新疆维吾尔自治区本级社会保险基金收入决算表</t>
    <phoneticPr fontId="4" type="noConversion"/>
  </si>
  <si>
    <t>2019年度新疆维吾尔自治区本级社会保险基金支出决算表</t>
    <phoneticPr fontId="4" type="noConversion"/>
  </si>
  <si>
    <t>2019年度新疆维吾尔自治区本级社会保险基金结余决算表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</si>
</sst>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_);[Red]\(0\)"/>
    <numFmt numFmtId="177" formatCode="#,##0.00_ ;[Red]\-#,##0.00\ "/>
    <numFmt numFmtId="178" formatCode="#,##0.00_);[Red]\(#,##0.00\)"/>
    <numFmt numFmtId="179" formatCode="#,##0.00_ "/>
  </numFmts>
  <fonts count="13" x14ac:knownFonts="1">
    <font>
      <sz val="12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20"/>
      <name val="方正小标宋_GBK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Arial Unicode MS"/>
      <family val="2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/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4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177" fontId="12" fillId="0" borderId="1" xfId="7" applyNumberFormat="1" applyFont="1" applyFill="1" applyBorder="1" applyAlignment="1">
      <alignment horizontal="left" vertical="center" wrapText="1"/>
    </xf>
    <xf numFmtId="177" fontId="2" fillId="0" borderId="1" xfId="7" applyNumberFormat="1" applyFont="1" applyFill="1" applyBorder="1" applyAlignment="1">
      <alignment horizontal="left" vertical="center" wrapText="1"/>
    </xf>
    <xf numFmtId="176" fontId="12" fillId="0" borderId="1" xfId="1" applyNumberFormat="1" applyFont="1" applyFill="1" applyBorder="1" applyAlignment="1">
      <alignment horizontal="left" vertical="center" wrapText="1"/>
    </xf>
    <xf numFmtId="178" fontId="6" fillId="0" borderId="0" xfId="0" applyNumberFormat="1" applyFont="1" applyFill="1" applyAlignment="1">
      <alignment horizontal="center" vertical="center"/>
    </xf>
    <xf numFmtId="178" fontId="0" fillId="0" borderId="0" xfId="0" applyNumberFormat="1" applyFill="1" applyAlignment="1">
      <alignment horizontal="right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10" fillId="0" borderId="1" xfId="6" applyNumberFormat="1" applyFont="1" applyFill="1" applyBorder="1" applyAlignment="1">
      <alignment horizontal="right" vertical="center"/>
    </xf>
    <xf numFmtId="178" fontId="0" fillId="2" borderId="0" xfId="0" applyNumberFormat="1" applyFill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10" fillId="0" borderId="1" xfId="6" applyNumberFormat="1" applyFont="1" applyFill="1" applyBorder="1" applyAlignment="1">
      <alignment horizontal="right" vertical="center"/>
    </xf>
    <xf numFmtId="179" fontId="0" fillId="0" borderId="0" xfId="0" applyNumberForma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 wrapText="1"/>
    </xf>
    <xf numFmtId="179" fontId="0" fillId="0" borderId="0" xfId="0" applyNumberFormat="1" applyFill="1" applyAlignment="1">
      <alignment horizontal="center" vertical="center"/>
    </xf>
    <xf numFmtId="179" fontId="3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76" fontId="3" fillId="2" borderId="3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8"/>
    <cellStyle name="千位分隔" xfId="6" builtinId="3"/>
    <cellStyle name="千位分隔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33"/>
  <sheetViews>
    <sheetView showGridLines="0" showZeros="0" zoomScale="85" zoomScaleNormal="85" workbookViewId="0">
      <selection sqref="A1:B1"/>
    </sheetView>
  </sheetViews>
  <sheetFormatPr defaultColWidth="9" defaultRowHeight="14.25" x14ac:dyDescent="0.15"/>
  <cols>
    <col min="1" max="1" width="50.625" style="1" customWidth="1"/>
    <col min="2" max="2" width="43.625" style="20" customWidth="1"/>
    <col min="3" max="3" width="9" style="1"/>
    <col min="4" max="4" width="12.875" style="1" customWidth="1"/>
    <col min="5" max="5" width="20.25" style="1" customWidth="1"/>
    <col min="6" max="16384" width="9" style="1"/>
  </cols>
  <sheetData>
    <row r="1" spans="1:2" ht="30.2" customHeight="1" x14ac:dyDescent="0.15">
      <c r="A1" s="29" t="s">
        <v>42</v>
      </c>
      <c r="B1" s="29"/>
    </row>
    <row r="2" spans="1:2" ht="14.25" customHeight="1" x14ac:dyDescent="0.15">
      <c r="A2" s="8"/>
      <c r="B2" s="16"/>
    </row>
    <row r="3" spans="1:2" ht="14.25" customHeight="1" x14ac:dyDescent="0.15">
      <c r="A3" s="2"/>
      <c r="B3" s="17" t="s">
        <v>39</v>
      </c>
    </row>
    <row r="4" spans="1:2" ht="30.75" customHeight="1" x14ac:dyDescent="0.15">
      <c r="A4" s="11" t="s">
        <v>25</v>
      </c>
      <c r="B4" s="18" t="s">
        <v>26</v>
      </c>
    </row>
    <row r="5" spans="1:2" ht="28.5" customHeight="1" x14ac:dyDescent="0.15">
      <c r="A5" s="9" t="s">
        <v>27</v>
      </c>
      <c r="B5" s="19">
        <f t="shared" ref="B5" si="0">SUM(B9,B13,B17,B21,B25,B29)</f>
        <v>30008590635</v>
      </c>
    </row>
    <row r="6" spans="1:2" ht="28.5" customHeight="1" x14ac:dyDescent="0.15">
      <c r="A6" s="12" t="s">
        <v>28</v>
      </c>
      <c r="B6" s="19">
        <f t="shared" ref="B6" si="1">SUM(B10,B14,B18,B22,B26,B30)</f>
        <v>16166172462.199999</v>
      </c>
    </row>
    <row r="7" spans="1:2" ht="28.5" customHeight="1" x14ac:dyDescent="0.15">
      <c r="A7" s="12" t="s">
        <v>29</v>
      </c>
      <c r="B7" s="19">
        <f t="shared" ref="B7:B8" si="2">SUM(B11,B15,B19,B23,B27,B31)</f>
        <v>1174332473.6500001</v>
      </c>
    </row>
    <row r="8" spans="1:2" ht="28.5" customHeight="1" x14ac:dyDescent="0.15">
      <c r="A8" s="12" t="s">
        <v>30</v>
      </c>
      <c r="B8" s="19">
        <f t="shared" si="2"/>
        <v>11067091313.860001</v>
      </c>
    </row>
    <row r="9" spans="1:2" ht="28.5" customHeight="1" x14ac:dyDescent="0.15">
      <c r="A9" s="15" t="s">
        <v>1</v>
      </c>
      <c r="B9" s="19">
        <v>22248636128.439999</v>
      </c>
    </row>
    <row r="10" spans="1:2" ht="28.5" customHeight="1" x14ac:dyDescent="0.15">
      <c r="A10" s="15" t="s">
        <v>3</v>
      </c>
      <c r="B10" s="19">
        <v>10541511864.139999</v>
      </c>
    </row>
    <row r="11" spans="1:2" ht="28.5" customHeight="1" x14ac:dyDescent="0.15">
      <c r="A11" s="15" t="s">
        <v>4</v>
      </c>
      <c r="B11" s="19">
        <v>1098867064.76</v>
      </c>
    </row>
    <row r="12" spans="1:2" ht="28.5" customHeight="1" x14ac:dyDescent="0.15">
      <c r="A12" s="15" t="s">
        <v>5</v>
      </c>
      <c r="B12" s="19">
        <v>9090070000</v>
      </c>
    </row>
    <row r="13" spans="1:2" ht="28.5" customHeight="1" x14ac:dyDescent="0.15">
      <c r="A13" s="15" t="s">
        <v>6</v>
      </c>
      <c r="B13" s="19">
        <v>3771286496.6799998</v>
      </c>
    </row>
    <row r="14" spans="1:2" ht="28.5" customHeight="1" x14ac:dyDescent="0.15">
      <c r="A14" s="15" t="s">
        <v>3</v>
      </c>
      <c r="B14" s="19">
        <v>1713943060.5699999</v>
      </c>
    </row>
    <row r="15" spans="1:2" ht="28.5" customHeight="1" x14ac:dyDescent="0.15">
      <c r="A15" s="15" t="s">
        <v>4</v>
      </c>
      <c r="B15" s="19">
        <v>10310075.18</v>
      </c>
    </row>
    <row r="16" spans="1:2" ht="28.5" customHeight="1" x14ac:dyDescent="0.15">
      <c r="A16" s="15" t="s">
        <v>5</v>
      </c>
      <c r="B16" s="19">
        <v>1977021313.8599999</v>
      </c>
    </row>
    <row r="17" spans="1:2" ht="28.5" customHeight="1" x14ac:dyDescent="0.15">
      <c r="A17" s="15" t="s">
        <v>36</v>
      </c>
      <c r="B17" s="19">
        <v>3552121102.54</v>
      </c>
    </row>
    <row r="18" spans="1:2" ht="28.5" customHeight="1" x14ac:dyDescent="0.15">
      <c r="A18" s="15" t="s">
        <v>3</v>
      </c>
      <c r="B18" s="19">
        <v>3486102605.73</v>
      </c>
    </row>
    <row r="19" spans="1:2" ht="28.5" customHeight="1" x14ac:dyDescent="0.15">
      <c r="A19" s="15" t="s">
        <v>4</v>
      </c>
      <c r="B19" s="19">
        <v>53299017.740000002</v>
      </c>
    </row>
    <row r="20" spans="1:2" ht="28.5" customHeight="1" x14ac:dyDescent="0.15">
      <c r="A20" s="15" t="s">
        <v>5</v>
      </c>
      <c r="B20" s="19"/>
    </row>
    <row r="21" spans="1:2" ht="28.5" customHeight="1" x14ac:dyDescent="0.15">
      <c r="A21" s="15" t="s">
        <v>16</v>
      </c>
      <c r="B21" s="19">
        <v>52633780.609999999</v>
      </c>
    </row>
    <row r="22" spans="1:2" ht="28.5" customHeight="1" x14ac:dyDescent="0.15">
      <c r="A22" s="15" t="s">
        <v>3</v>
      </c>
      <c r="B22" s="19">
        <v>50969184.229999997</v>
      </c>
    </row>
    <row r="23" spans="1:2" ht="28.5" customHeight="1" x14ac:dyDescent="0.15">
      <c r="A23" s="15" t="s">
        <v>4</v>
      </c>
      <c r="B23" s="19">
        <v>1664160.38</v>
      </c>
    </row>
    <row r="24" spans="1:2" ht="28.5" customHeight="1" x14ac:dyDescent="0.15">
      <c r="A24" s="15" t="s">
        <v>5</v>
      </c>
      <c r="B24" s="19"/>
    </row>
    <row r="25" spans="1:2" ht="28.5" customHeight="1" x14ac:dyDescent="0.15">
      <c r="A25" s="15" t="s">
        <v>17</v>
      </c>
      <c r="B25" s="19">
        <v>193261997.72999999</v>
      </c>
    </row>
    <row r="26" spans="1:2" ht="28.5" customHeight="1" x14ac:dyDescent="0.15">
      <c r="A26" s="15" t="s">
        <v>3</v>
      </c>
      <c r="B26" s="19">
        <v>188320011.69999999</v>
      </c>
    </row>
    <row r="27" spans="1:2" ht="28.5" customHeight="1" x14ac:dyDescent="0.15">
      <c r="A27" s="15" t="s">
        <v>4</v>
      </c>
      <c r="B27" s="19">
        <v>4891172.0999999996</v>
      </c>
    </row>
    <row r="28" spans="1:2" ht="28.5" customHeight="1" x14ac:dyDescent="0.15">
      <c r="A28" s="15" t="s">
        <v>5</v>
      </c>
      <c r="B28" s="19"/>
    </row>
    <row r="29" spans="1:2" ht="28.5" customHeight="1" x14ac:dyDescent="0.15">
      <c r="A29" s="15" t="s">
        <v>18</v>
      </c>
      <c r="B29" s="19">
        <v>190651129</v>
      </c>
    </row>
    <row r="30" spans="1:2" ht="28.5" customHeight="1" x14ac:dyDescent="0.15">
      <c r="A30" s="15" t="s">
        <v>3</v>
      </c>
      <c r="B30" s="19">
        <v>185325735.83000001</v>
      </c>
    </row>
    <row r="31" spans="1:2" ht="28.5" customHeight="1" x14ac:dyDescent="0.15">
      <c r="A31" s="15" t="s">
        <v>4</v>
      </c>
      <c r="B31" s="19">
        <v>5300983.49</v>
      </c>
    </row>
    <row r="32" spans="1:2" ht="28.5" customHeight="1" x14ac:dyDescent="0.15">
      <c r="A32" s="15" t="s">
        <v>5</v>
      </c>
      <c r="B32" s="19"/>
    </row>
    <row r="33" spans="1:2" ht="17.45" customHeight="1" x14ac:dyDescent="0.15">
      <c r="A33" s="30"/>
      <c r="B33" s="30"/>
    </row>
  </sheetData>
  <mergeCells count="2">
    <mergeCell ref="A1:B1"/>
    <mergeCell ref="A33:B33"/>
  </mergeCells>
  <phoneticPr fontId="4" type="noConversion"/>
  <printOptions horizontalCentered="1"/>
  <pageMargins left="0.27559055118110237" right="0.19685039370078741" top="0.82677165354330717" bottom="0.43307086614173229" header="0.47244094488188981" footer="0.15748031496062992"/>
  <pageSetup paperSize="9" firstPageNumber="24" orientation="landscape" useFirstPageNumber="1" r:id="rId1"/>
  <headerFooter alignWithMargins="0">
    <oddFooter>&amp;C&amp;14‐ &amp;P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24"/>
  <sheetViews>
    <sheetView showGridLines="0" showZeros="0" view="pageBreakPreview" zoomScale="85" zoomScaleSheetLayoutView="85" workbookViewId="0">
      <selection activeCell="E5" sqref="E5"/>
    </sheetView>
  </sheetViews>
  <sheetFormatPr defaultColWidth="9" defaultRowHeight="14.25" x14ac:dyDescent="0.15"/>
  <cols>
    <col min="1" max="1" width="51.125" style="2" customWidth="1"/>
    <col min="2" max="2" width="44.5" style="27" customWidth="1"/>
    <col min="3" max="16384" width="9" style="2"/>
  </cols>
  <sheetData>
    <row r="1" spans="1:2" ht="30.2" customHeight="1" x14ac:dyDescent="0.15">
      <c r="A1" s="29" t="s">
        <v>43</v>
      </c>
      <c r="B1" s="29"/>
    </row>
    <row r="2" spans="1:2" ht="18" customHeight="1" x14ac:dyDescent="0.15">
      <c r="A2" s="8"/>
      <c r="B2" s="21"/>
    </row>
    <row r="3" spans="1:2" ht="18" customHeight="1" x14ac:dyDescent="0.15">
      <c r="A3" s="7"/>
      <c r="B3" s="22" t="s">
        <v>40</v>
      </c>
    </row>
    <row r="4" spans="1:2" ht="36" customHeight="1" x14ac:dyDescent="0.15">
      <c r="A4" s="11" t="s">
        <v>31</v>
      </c>
      <c r="B4" s="23" t="s">
        <v>0</v>
      </c>
    </row>
    <row r="5" spans="1:2" ht="25.35" customHeight="1" x14ac:dyDescent="0.15">
      <c r="A5" s="9" t="s">
        <v>32</v>
      </c>
      <c r="B5" s="24">
        <f t="shared" ref="B5" si="0">SUM(B7,B9,B11,B13,B15,B17)</f>
        <v>20660568968.140003</v>
      </c>
    </row>
    <row r="6" spans="1:2" ht="25.35" customHeight="1" x14ac:dyDescent="0.15">
      <c r="A6" s="12" t="s">
        <v>33</v>
      </c>
      <c r="B6" s="24">
        <f>B8+B10+B12+B14+B16+B18+B19</f>
        <v>19364975275.360001</v>
      </c>
    </row>
    <row r="7" spans="1:2" ht="25.35" customHeight="1" x14ac:dyDescent="0.15">
      <c r="A7" s="13" t="s">
        <v>2</v>
      </c>
      <c r="B7" s="24">
        <v>13518256818.120001</v>
      </c>
    </row>
    <row r="8" spans="1:2" ht="25.35" customHeight="1" x14ac:dyDescent="0.15">
      <c r="A8" s="13" t="s">
        <v>7</v>
      </c>
      <c r="B8" s="24">
        <v>12445842808.559999</v>
      </c>
    </row>
    <row r="9" spans="1:2" ht="25.35" customHeight="1" x14ac:dyDescent="0.15">
      <c r="A9" s="13" t="s">
        <v>8</v>
      </c>
      <c r="B9" s="24">
        <v>4013880921</v>
      </c>
    </row>
    <row r="10" spans="1:2" ht="25.35" customHeight="1" x14ac:dyDescent="0.15">
      <c r="A10" s="13" t="s">
        <v>7</v>
      </c>
      <c r="B10" s="24">
        <v>3996762794.52</v>
      </c>
    </row>
    <row r="11" spans="1:2" ht="25.35" customHeight="1" x14ac:dyDescent="0.15">
      <c r="A11" s="13" t="s">
        <v>37</v>
      </c>
      <c r="B11" s="24">
        <v>2687465173.3800001</v>
      </c>
    </row>
    <row r="12" spans="1:2" ht="25.35" customHeight="1" x14ac:dyDescent="0.15">
      <c r="A12" s="13" t="s">
        <v>9</v>
      </c>
      <c r="B12" s="24">
        <v>2650072710.1700001</v>
      </c>
    </row>
    <row r="13" spans="1:2" ht="25.35" customHeight="1" x14ac:dyDescent="0.15">
      <c r="A13" s="13" t="s">
        <v>19</v>
      </c>
      <c r="B13" s="24">
        <v>61597867.939999998</v>
      </c>
    </row>
    <row r="14" spans="1:2" ht="25.35" customHeight="1" x14ac:dyDescent="0.15">
      <c r="A14" s="13" t="s">
        <v>10</v>
      </c>
      <c r="B14" s="24">
        <v>60969488.840000004</v>
      </c>
    </row>
    <row r="15" spans="1:2" ht="25.35" customHeight="1" x14ac:dyDescent="0.15">
      <c r="A15" s="13" t="s">
        <v>20</v>
      </c>
      <c r="B15" s="24">
        <v>169590532.13999999</v>
      </c>
    </row>
    <row r="16" spans="1:2" ht="25.35" customHeight="1" x14ac:dyDescent="0.15">
      <c r="A16" s="13" t="s">
        <v>11</v>
      </c>
      <c r="B16" s="24">
        <v>1549817.71</v>
      </c>
    </row>
    <row r="17" spans="1:4" ht="25.35" customHeight="1" x14ac:dyDescent="0.15">
      <c r="A17" s="13" t="s">
        <v>21</v>
      </c>
      <c r="B17" s="24">
        <v>209777655.56</v>
      </c>
    </row>
    <row r="18" spans="1:4" ht="25.35" customHeight="1" x14ac:dyDescent="0.15">
      <c r="A18" s="13" t="s">
        <v>12</v>
      </c>
      <c r="B18" s="24">
        <v>13497071.65</v>
      </c>
    </row>
    <row r="19" spans="1:4" ht="25.35" customHeight="1" x14ac:dyDescent="0.15">
      <c r="A19" s="14" t="s">
        <v>13</v>
      </c>
      <c r="B19" s="24">
        <v>196280583.91</v>
      </c>
      <c r="D19" s="3"/>
    </row>
    <row r="20" spans="1:4" ht="24" customHeight="1" x14ac:dyDescent="0.15">
      <c r="A20" s="4"/>
      <c r="B20" s="25"/>
    </row>
    <row r="21" spans="1:4" ht="24" customHeight="1" x14ac:dyDescent="0.15">
      <c r="A21" s="5"/>
      <c r="B21" s="26"/>
    </row>
    <row r="22" spans="1:4" ht="24" customHeight="1" x14ac:dyDescent="0.15">
      <c r="A22" s="4"/>
      <c r="B22" s="26"/>
    </row>
    <row r="23" spans="1:4" ht="24" customHeight="1" x14ac:dyDescent="0.15">
      <c r="A23" s="6"/>
      <c r="B23" s="26"/>
    </row>
    <row r="24" spans="1:4" ht="24" customHeight="1" x14ac:dyDescent="0.15">
      <c r="A24" s="4"/>
      <c r="B24" s="26"/>
    </row>
  </sheetData>
  <mergeCells count="1">
    <mergeCell ref="A1:B1"/>
  </mergeCells>
  <phoneticPr fontId="4" type="noConversion"/>
  <printOptions horizontalCentered="1"/>
  <pageMargins left="0.19685039370078741" right="0.19685039370078741" top="0.82677165354330717" bottom="0.43307086614173229" header="0.39370078740157483" footer="0.15748031496062992"/>
  <pageSetup paperSize="9" firstPageNumber="26" orientation="landscape" useFirstPageNumber="1" r:id="rId1"/>
  <headerFooter alignWithMargins="0">
    <oddFooter>&amp;C&amp;14‐ &amp;P 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20"/>
  <sheetViews>
    <sheetView showGridLines="0" showZeros="0" tabSelected="1" view="pageBreakPreview" zoomScale="60" workbookViewId="0">
      <selection activeCell="A19" sqref="A4:XFD19"/>
    </sheetView>
  </sheetViews>
  <sheetFormatPr defaultColWidth="9" defaultRowHeight="14.25" x14ac:dyDescent="0.15"/>
  <cols>
    <col min="1" max="1" width="52.625" style="2" customWidth="1"/>
    <col min="2" max="2" width="40.5" style="27" customWidth="1"/>
    <col min="3" max="16384" width="9" style="2"/>
  </cols>
  <sheetData>
    <row r="1" spans="1:2" ht="30.2" customHeight="1" x14ac:dyDescent="0.15">
      <c r="A1" s="29" t="s">
        <v>44</v>
      </c>
      <c r="B1" s="29"/>
    </row>
    <row r="2" spans="1:2" ht="19.5" customHeight="1" x14ac:dyDescent="0.15">
      <c r="A2" s="8"/>
      <c r="B2" s="21"/>
    </row>
    <row r="3" spans="1:2" ht="19.5" customHeight="1" x14ac:dyDescent="0.15">
      <c r="B3" s="28" t="s">
        <v>39</v>
      </c>
    </row>
    <row r="4" spans="1:2" ht="21" customHeight="1" x14ac:dyDescent="0.15">
      <c r="A4" s="11" t="s">
        <v>34</v>
      </c>
      <c r="B4" s="23" t="s">
        <v>0</v>
      </c>
    </row>
    <row r="5" spans="1:2" ht="21" customHeight="1" x14ac:dyDescent="0.15">
      <c r="A5" s="9" t="s">
        <v>41</v>
      </c>
      <c r="B5" s="24">
        <f>SUM(B6:B11)</f>
        <v>6881217958.0599995</v>
      </c>
    </row>
    <row r="6" spans="1:2" ht="21" customHeight="1" x14ac:dyDescent="0.15">
      <c r="A6" s="10" t="s">
        <v>14</v>
      </c>
      <c r="B6" s="24">
        <v>6009359310.3199997</v>
      </c>
    </row>
    <row r="7" spans="1:2" ht="21" customHeight="1" x14ac:dyDescent="0.15">
      <c r="A7" s="10" t="s">
        <v>15</v>
      </c>
      <c r="B7" s="24">
        <v>-242594424.31999999</v>
      </c>
    </row>
    <row r="8" spans="1:2" ht="21" customHeight="1" x14ac:dyDescent="0.15">
      <c r="A8" s="10" t="s">
        <v>38</v>
      </c>
      <c r="B8" s="24">
        <v>864655929.15999997</v>
      </c>
    </row>
    <row r="9" spans="1:2" ht="21" customHeight="1" x14ac:dyDescent="0.15">
      <c r="A9" s="10" t="s">
        <v>22</v>
      </c>
      <c r="B9" s="24">
        <v>25471754.059999999</v>
      </c>
    </row>
    <row r="10" spans="1:2" ht="21" customHeight="1" x14ac:dyDescent="0.15">
      <c r="A10" s="10" t="s">
        <v>23</v>
      </c>
      <c r="B10" s="24">
        <v>243451915.40000001</v>
      </c>
    </row>
    <row r="11" spans="1:2" ht="21" customHeight="1" x14ac:dyDescent="0.15">
      <c r="A11" s="10" t="s">
        <v>24</v>
      </c>
      <c r="B11" s="24">
        <v>-19126526.559999999</v>
      </c>
    </row>
    <row r="12" spans="1:2" ht="21" customHeight="1" x14ac:dyDescent="0.15">
      <c r="A12" s="11" t="s">
        <v>34</v>
      </c>
      <c r="B12" s="23" t="s">
        <v>0</v>
      </c>
    </row>
    <row r="13" spans="1:2" ht="21" customHeight="1" x14ac:dyDescent="0.15">
      <c r="A13" s="9" t="s">
        <v>35</v>
      </c>
      <c r="B13" s="24">
        <f>SUM(B14:B19)</f>
        <v>92890460024.699997</v>
      </c>
    </row>
    <row r="14" spans="1:2" ht="21" customHeight="1" x14ac:dyDescent="0.15">
      <c r="A14" s="10" t="s">
        <v>14</v>
      </c>
      <c r="B14" s="24">
        <v>84252080614.669998</v>
      </c>
    </row>
    <row r="15" spans="1:2" ht="21" customHeight="1" x14ac:dyDescent="0.15">
      <c r="A15" s="10" t="s">
        <v>15</v>
      </c>
      <c r="B15" s="24">
        <v>545242051.59000003</v>
      </c>
    </row>
    <row r="16" spans="1:2" ht="21" customHeight="1" x14ac:dyDescent="0.15">
      <c r="A16" s="10" t="s">
        <v>38</v>
      </c>
      <c r="B16" s="24">
        <v>5607830322.4099998</v>
      </c>
    </row>
    <row r="17" spans="1:2" ht="21" customHeight="1" x14ac:dyDescent="0.15">
      <c r="A17" s="10" t="s">
        <v>22</v>
      </c>
      <c r="B17" s="24">
        <v>231954353.88999999</v>
      </c>
    </row>
    <row r="18" spans="1:2" ht="21" customHeight="1" x14ac:dyDescent="0.15">
      <c r="A18" s="10" t="s">
        <v>23</v>
      </c>
      <c r="B18" s="24">
        <v>1782926220.76</v>
      </c>
    </row>
    <row r="19" spans="1:2" ht="21" customHeight="1" x14ac:dyDescent="0.15">
      <c r="A19" s="10" t="s">
        <v>24</v>
      </c>
      <c r="B19" s="24">
        <v>470426461.38</v>
      </c>
    </row>
    <row r="20" spans="1:2" ht="28.5" customHeight="1" x14ac:dyDescent="0.15">
      <c r="A20" s="31"/>
      <c r="B20" s="31"/>
    </row>
  </sheetData>
  <mergeCells count="2">
    <mergeCell ref="A1:B1"/>
    <mergeCell ref="A20:B20"/>
  </mergeCells>
  <phoneticPr fontId="4" type="noConversion"/>
  <printOptions horizontalCentered="1"/>
  <pageMargins left="0.19685039370078741" right="0.19685039370078741" top="0.78740157480314965" bottom="0.43307086614173229" header="0.39370078740157483" footer="0.15748031496062992"/>
  <pageSetup paperSize="9" firstPageNumber="27" orientation="landscape" useFirstPageNumber="1" r:id="rId1"/>
  <headerFooter alignWithMargins="0">
    <oddFooter>&amp;C&amp;14‐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13</vt:lpstr>
      <vt:lpstr>14</vt:lpstr>
      <vt:lpstr>15</vt:lpstr>
      <vt:lpstr>'13'!Print_Area</vt:lpstr>
      <vt:lpstr>'14'!Print_Area</vt:lpstr>
      <vt:lpstr>'15'!Print_Area</vt:lpstr>
      <vt:lpstr>'13'!Print_Titles</vt:lpstr>
      <vt:lpstr>'14'!Print_Titles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马列</dc:creator>
  <cp:lastModifiedBy>索佼龙</cp:lastModifiedBy>
  <cp:lastPrinted>2020-09-30T06:35:22Z</cp:lastPrinted>
  <dcterms:created xsi:type="dcterms:W3CDTF">2009-07-17T02:09:50Z</dcterms:created>
  <dcterms:modified xsi:type="dcterms:W3CDTF">2020-09-30T06:36:34Z</dcterms:modified>
</cp:coreProperties>
</file>