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<sst xmlns="http://schemas.openxmlformats.org/spreadsheetml/2006/main" count="81" uniqueCount="57">
  <si>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</si>
  <si>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</si>
  <si>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</si>
  <si>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</si>
  <si>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</si>
  <si>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</si>
  <si>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</si>
  <si>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</si>
  <si>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</si>
  <si>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</si>
  <si>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</si>
  <si>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</si>
  <si>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</si>
  <si>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截止2021年3月自治区政府债务限额、余额（含一般债务限额、余额和专项债务限额、余额）情况表</t>
  </si>
  <si>
    <t>单位：亿元</t>
  </si>
  <si>
    <t>行政区划名称</t>
  </si>
  <si>
    <t>截止2021年2月政府债务限额总额</t>
  </si>
  <si>
    <t>本次新增债务限额</t>
  </si>
  <si>
    <t>调整后政府债务限额总额</t>
  </si>
  <si>
    <t>截止2021年3月政府债务余额</t>
  </si>
  <si>
    <t>合计</t>
  </si>
  <si>
    <t>一般债务</t>
  </si>
  <si>
    <t>专项债务</t>
  </si>
  <si>
    <t>VALID#</t>
  </si>
  <si>
    <t>65</t>
  </si>
  <si>
    <t>新疆维吾尔自治区</t>
  </si>
  <si>
    <t>6500</t>
  </si>
  <si>
    <t>新疆维吾尔自治区本级</t>
  </si>
  <si>
    <t>所属地区小计</t>
  </si>
  <si>
    <t>6501</t>
  </si>
  <si>
    <t>乌鲁木齐市</t>
  </si>
  <si>
    <t>6502</t>
  </si>
  <si>
    <t>克拉玛依市</t>
  </si>
  <si>
    <t>6504</t>
  </si>
  <si>
    <t>吐鲁番市</t>
  </si>
  <si>
    <t>6505</t>
  </si>
  <si>
    <t>哈密市</t>
  </si>
  <si>
    <t>6523</t>
  </si>
  <si>
    <t>昌吉回族自治州</t>
  </si>
  <si>
    <t>6527</t>
  </si>
  <si>
    <t>博尔塔拉蒙古自治州</t>
  </si>
  <si>
    <t>6528</t>
  </si>
  <si>
    <t>巴音郭楞蒙古自治州</t>
  </si>
  <si>
    <t>6529</t>
  </si>
  <si>
    <t>阿克苏地区</t>
  </si>
  <si>
    <t>6530</t>
  </si>
  <si>
    <t>克孜勒苏自治州</t>
  </si>
  <si>
    <t>6531</t>
  </si>
  <si>
    <t>喀什地区</t>
  </si>
  <si>
    <t>6532</t>
  </si>
  <si>
    <t>和田地区</t>
  </si>
  <si>
    <t>6540</t>
  </si>
  <si>
    <t>伊犁哈萨克自治州</t>
  </si>
  <si>
    <t>6542</t>
  </si>
  <si>
    <t>塔城地区</t>
  </si>
  <si>
    <t>6543</t>
  </si>
  <si>
    <t>阿勒泰地区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</si>
</sst>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Microsoft Sans Serif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7" fillId="0" borderId="0"/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49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1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tabSelected="1" workbookViewId="0">
      <pane ySplit="8" topLeftCell="A9" activePane="bottomLeft" state="frozen"/>
      <selection/>
      <selection pane="bottomLeft" activeCell="G8" sqref="G8"/>
    </sheetView>
  </sheetViews>
  <sheetFormatPr defaultColWidth="10" defaultRowHeight="13.5"/>
  <cols>
    <col min="1" max="2" width="9" hidden="1"/>
    <col min="3" max="3" width="20.5" customWidth="1"/>
    <col min="4" max="15" width="10.625" customWidth="1"/>
    <col min="16" max="16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9" t="s">
        <v>14</v>
      </c>
      <c r="O6" s="9"/>
    </row>
    <row r="7" ht="30" customHeight="1" spans="1:15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41" customHeight="1" spans="1:15">
      <c r="A8" s="1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ht="20" customHeight="1" spans="1:15">
      <c r="A9" s="1" t="s">
        <v>23</v>
      </c>
      <c r="B9" s="1" t="s">
        <v>24</v>
      </c>
      <c r="C9" s="7" t="s">
        <v>25</v>
      </c>
      <c r="D9" s="8">
        <f>E9+F9</f>
        <v>6083.86</v>
      </c>
      <c r="E9" s="8">
        <v>3832.93</v>
      </c>
      <c r="F9" s="8">
        <v>2250.93</v>
      </c>
      <c r="G9" s="8">
        <f>H9+I9</f>
        <v>574</v>
      </c>
      <c r="H9" s="8">
        <v>216</v>
      </c>
      <c r="I9" s="8">
        <v>358</v>
      </c>
      <c r="J9" s="8">
        <f>K9+L9</f>
        <v>6657.86</v>
      </c>
      <c r="K9" s="8">
        <v>4048.93</v>
      </c>
      <c r="L9" s="8">
        <v>2608.93</v>
      </c>
      <c r="M9" s="8">
        <f>N9+O9</f>
        <v>5643.8450046835</v>
      </c>
      <c r="N9" s="8">
        <v>3568.6959888205</v>
      </c>
      <c r="O9" s="8">
        <v>2075.149015863</v>
      </c>
    </row>
    <row r="10" ht="20" customHeight="1" spans="1:15">
      <c r="A10" s="1" t="s">
        <v>23</v>
      </c>
      <c r="B10" s="1" t="s">
        <v>26</v>
      </c>
      <c r="C10" s="7" t="s">
        <v>27</v>
      </c>
      <c r="D10" s="8">
        <f t="shared" ref="D10:D25" si="0">E10+F10</f>
        <v>1222.59</v>
      </c>
      <c r="E10" s="8">
        <v>1175.38</v>
      </c>
      <c r="F10" s="8">
        <v>47.21</v>
      </c>
      <c r="G10" s="8">
        <f t="shared" ref="G10:G25" si="1">H10+I10</f>
        <v>28.9</v>
      </c>
      <c r="H10" s="8">
        <v>12.5</v>
      </c>
      <c r="I10" s="8">
        <v>16.4</v>
      </c>
      <c r="J10" s="8">
        <f t="shared" ref="J10:J25" si="2">K10+L10</f>
        <v>1251.49</v>
      </c>
      <c r="K10" s="8">
        <v>1187.88</v>
      </c>
      <c r="L10" s="8">
        <v>63.61</v>
      </c>
      <c r="M10" s="8">
        <f t="shared" ref="M10:M25" si="3">N10+O10</f>
        <v>1187.5158622205</v>
      </c>
      <c r="N10" s="8">
        <v>1140.6158622205</v>
      </c>
      <c r="O10" s="8">
        <v>46.9</v>
      </c>
    </row>
    <row r="11" ht="20" customHeight="1" spans="1:15">
      <c r="A11" s="1"/>
      <c r="B11" s="1"/>
      <c r="C11" s="7" t="s">
        <v>28</v>
      </c>
      <c r="D11" s="8">
        <f t="shared" si="0"/>
        <v>4861.27</v>
      </c>
      <c r="E11" s="8">
        <v>2657.55</v>
      </c>
      <c r="F11" s="8">
        <v>2203.72</v>
      </c>
      <c r="G11" s="8">
        <f t="shared" si="1"/>
        <v>545.1</v>
      </c>
      <c r="H11" s="8">
        <v>203.5</v>
      </c>
      <c r="I11" s="8">
        <v>341.6</v>
      </c>
      <c r="J11" s="8">
        <f t="shared" si="2"/>
        <v>5406.37</v>
      </c>
      <c r="K11" s="8">
        <f>SUM(K12:K25)</f>
        <v>2861.05</v>
      </c>
      <c r="L11" s="8">
        <v>2545.32</v>
      </c>
      <c r="M11" s="8">
        <f t="shared" si="3"/>
        <v>4456.329142463</v>
      </c>
      <c r="N11" s="8">
        <v>2428.0801266</v>
      </c>
      <c r="O11" s="8">
        <v>2028.249015863</v>
      </c>
    </row>
    <row r="12" ht="20" customHeight="1" spans="1:17">
      <c r="A12" s="1" t="s">
        <v>23</v>
      </c>
      <c r="B12" s="1" t="s">
        <v>29</v>
      </c>
      <c r="C12" s="7" t="s">
        <v>30</v>
      </c>
      <c r="D12" s="8">
        <f t="shared" si="0"/>
        <v>1380.57</v>
      </c>
      <c r="E12" s="8">
        <v>480.17</v>
      </c>
      <c r="F12" s="8">
        <v>900.4</v>
      </c>
      <c r="G12" s="8">
        <f t="shared" si="1"/>
        <v>80</v>
      </c>
      <c r="H12" s="8">
        <v>2</v>
      </c>
      <c r="I12" s="8">
        <v>78</v>
      </c>
      <c r="J12" s="8">
        <f t="shared" si="2"/>
        <v>1460.57</v>
      </c>
      <c r="K12" s="8">
        <f>E12+H12</f>
        <v>482.17</v>
      </c>
      <c r="L12" s="8">
        <v>978.4</v>
      </c>
      <c r="M12" s="8">
        <f t="shared" si="3"/>
        <v>1221.9444421827</v>
      </c>
      <c r="N12" s="8">
        <v>430.6898421827</v>
      </c>
      <c r="O12" s="8">
        <v>791.2546</v>
      </c>
      <c r="Q12" s="10"/>
    </row>
    <row r="13" ht="20" customHeight="1" spans="1:17">
      <c r="A13" s="1" t="s">
        <v>23</v>
      </c>
      <c r="B13" s="1" t="s">
        <v>31</v>
      </c>
      <c r="C13" s="7" t="s">
        <v>32</v>
      </c>
      <c r="D13" s="8">
        <f t="shared" si="0"/>
        <v>241.17</v>
      </c>
      <c r="E13" s="8">
        <v>173.67</v>
      </c>
      <c r="F13" s="8">
        <v>67.5</v>
      </c>
      <c r="G13" s="8">
        <f t="shared" si="1"/>
        <v>17.5</v>
      </c>
      <c r="H13" s="8">
        <v>6</v>
      </c>
      <c r="I13" s="8">
        <v>11.5</v>
      </c>
      <c r="J13" s="8">
        <f t="shared" si="2"/>
        <v>258.67</v>
      </c>
      <c r="K13" s="8">
        <f t="shared" ref="K13:K25" si="4">E13+H13</f>
        <v>179.67</v>
      </c>
      <c r="L13" s="8">
        <v>79</v>
      </c>
      <c r="M13" s="8">
        <f t="shared" si="3"/>
        <v>223.5851177825</v>
      </c>
      <c r="N13" s="8">
        <v>157.0851177825</v>
      </c>
      <c r="O13" s="8">
        <v>66.5</v>
      </c>
      <c r="Q13" s="10"/>
    </row>
    <row r="14" ht="20" customHeight="1" spans="1:17">
      <c r="A14" s="1" t="s">
        <v>23</v>
      </c>
      <c r="B14" s="1" t="s">
        <v>33</v>
      </c>
      <c r="C14" s="7" t="s">
        <v>34</v>
      </c>
      <c r="D14" s="8">
        <f t="shared" si="0"/>
        <v>163.89</v>
      </c>
      <c r="E14" s="8">
        <v>77.19</v>
      </c>
      <c r="F14" s="8">
        <v>86.7</v>
      </c>
      <c r="G14" s="8">
        <f t="shared" si="1"/>
        <v>22.3</v>
      </c>
      <c r="H14" s="8">
        <v>5.2</v>
      </c>
      <c r="I14" s="8">
        <v>17.1</v>
      </c>
      <c r="J14" s="8">
        <f t="shared" si="2"/>
        <v>186.19</v>
      </c>
      <c r="K14" s="8">
        <f t="shared" si="4"/>
        <v>82.39</v>
      </c>
      <c r="L14" s="8">
        <v>103.8</v>
      </c>
      <c r="M14" s="8">
        <f t="shared" si="3"/>
        <v>154.5365872182</v>
      </c>
      <c r="N14" s="8">
        <v>69.5421872182</v>
      </c>
      <c r="O14" s="8">
        <v>84.9944</v>
      </c>
      <c r="Q14" s="10"/>
    </row>
    <row r="15" ht="20" customHeight="1" spans="1:17">
      <c r="A15" s="1" t="s">
        <v>23</v>
      </c>
      <c r="B15" s="1" t="s">
        <v>35</v>
      </c>
      <c r="C15" s="7" t="s">
        <v>36</v>
      </c>
      <c r="D15" s="8">
        <f t="shared" si="0"/>
        <v>209.21</v>
      </c>
      <c r="E15" s="8">
        <v>137.11</v>
      </c>
      <c r="F15" s="8">
        <v>72.1</v>
      </c>
      <c r="G15" s="8">
        <f t="shared" si="1"/>
        <v>24.5</v>
      </c>
      <c r="H15" s="8">
        <v>10.5</v>
      </c>
      <c r="I15" s="8">
        <v>14</v>
      </c>
      <c r="J15" s="8">
        <f t="shared" si="2"/>
        <v>233.71</v>
      </c>
      <c r="K15" s="8">
        <f t="shared" si="4"/>
        <v>147.61</v>
      </c>
      <c r="L15" s="8">
        <v>86.1</v>
      </c>
      <c r="M15" s="8">
        <f t="shared" si="3"/>
        <v>190.8404534139</v>
      </c>
      <c r="N15" s="8">
        <v>120.4204534139</v>
      </c>
      <c r="O15" s="8">
        <v>70.42</v>
      </c>
      <c r="Q15" s="10"/>
    </row>
    <row r="16" ht="20" customHeight="1" spans="1:17">
      <c r="A16" s="1" t="s">
        <v>23</v>
      </c>
      <c r="B16" s="1" t="s">
        <v>37</v>
      </c>
      <c r="C16" s="7" t="s">
        <v>38</v>
      </c>
      <c r="D16" s="8">
        <f t="shared" si="0"/>
        <v>377.76</v>
      </c>
      <c r="E16" s="8">
        <v>207.66</v>
      </c>
      <c r="F16" s="8">
        <v>170.1</v>
      </c>
      <c r="G16" s="8">
        <f t="shared" si="1"/>
        <v>62</v>
      </c>
      <c r="H16" s="8">
        <v>27</v>
      </c>
      <c r="I16" s="8">
        <v>35</v>
      </c>
      <c r="J16" s="8">
        <f t="shared" si="2"/>
        <v>439.76</v>
      </c>
      <c r="K16" s="8">
        <f t="shared" si="4"/>
        <v>234.66</v>
      </c>
      <c r="L16" s="8">
        <v>205.1</v>
      </c>
      <c r="M16" s="8">
        <f t="shared" si="3"/>
        <v>349.6380957267</v>
      </c>
      <c r="N16" s="8">
        <v>183.7209376267</v>
      </c>
      <c r="O16" s="8">
        <v>165.9171581</v>
      </c>
      <c r="Q16" s="10"/>
    </row>
    <row r="17" ht="20" customHeight="1" spans="1:17">
      <c r="A17" s="1" t="s">
        <v>23</v>
      </c>
      <c r="B17" s="1" t="s">
        <v>39</v>
      </c>
      <c r="C17" s="7" t="s">
        <v>40</v>
      </c>
      <c r="D17" s="8">
        <f t="shared" si="0"/>
        <v>206.03</v>
      </c>
      <c r="E17" s="8">
        <v>113.06</v>
      </c>
      <c r="F17" s="8">
        <v>92.97</v>
      </c>
      <c r="G17" s="8">
        <f t="shared" si="1"/>
        <v>13.5</v>
      </c>
      <c r="H17" s="8">
        <v>8.5</v>
      </c>
      <c r="I17" s="8">
        <v>5</v>
      </c>
      <c r="J17" s="8">
        <f t="shared" si="2"/>
        <v>219.53</v>
      </c>
      <c r="K17" s="8">
        <f t="shared" si="4"/>
        <v>121.56</v>
      </c>
      <c r="L17" s="8">
        <v>97.97</v>
      </c>
      <c r="M17" s="8">
        <f t="shared" si="3"/>
        <v>200.0596453433</v>
      </c>
      <c r="N17" s="8">
        <v>109.127998019</v>
      </c>
      <c r="O17" s="8">
        <v>90.9316473243</v>
      </c>
      <c r="Q17" s="10"/>
    </row>
    <row r="18" ht="20" customHeight="1" spans="1:17">
      <c r="A18" s="1" t="s">
        <v>23</v>
      </c>
      <c r="B18" s="1" t="s">
        <v>41</v>
      </c>
      <c r="C18" s="7" t="s">
        <v>42</v>
      </c>
      <c r="D18" s="8">
        <f t="shared" si="0"/>
        <v>359.46</v>
      </c>
      <c r="E18" s="8">
        <v>171.39</v>
      </c>
      <c r="F18" s="8">
        <v>188.07</v>
      </c>
      <c r="G18" s="8">
        <f t="shared" si="1"/>
        <v>57</v>
      </c>
      <c r="H18" s="8">
        <v>27</v>
      </c>
      <c r="I18" s="8">
        <v>30</v>
      </c>
      <c r="J18" s="8">
        <f t="shared" si="2"/>
        <v>416.46</v>
      </c>
      <c r="K18" s="8">
        <f t="shared" si="4"/>
        <v>198.39</v>
      </c>
      <c r="L18" s="8">
        <v>218.07</v>
      </c>
      <c r="M18" s="8">
        <f t="shared" si="3"/>
        <v>331.6455191353</v>
      </c>
      <c r="N18" s="8">
        <v>154.9250975494</v>
      </c>
      <c r="O18" s="8">
        <v>176.7204215859</v>
      </c>
      <c r="Q18" s="10"/>
    </row>
    <row r="19" ht="20" customHeight="1" spans="1:17">
      <c r="A19" s="1" t="s">
        <v>23</v>
      </c>
      <c r="B19" s="1" t="s">
        <v>43</v>
      </c>
      <c r="C19" s="7" t="s">
        <v>44</v>
      </c>
      <c r="D19" s="8">
        <f t="shared" si="0"/>
        <v>330.26</v>
      </c>
      <c r="E19" s="8">
        <v>211.52</v>
      </c>
      <c r="F19" s="8">
        <v>118.74</v>
      </c>
      <c r="G19" s="8">
        <f t="shared" si="1"/>
        <v>55</v>
      </c>
      <c r="H19" s="8">
        <v>22</v>
      </c>
      <c r="I19" s="8">
        <v>33</v>
      </c>
      <c r="J19" s="8">
        <f t="shared" si="2"/>
        <v>385.26</v>
      </c>
      <c r="K19" s="8">
        <f t="shared" si="4"/>
        <v>233.52</v>
      </c>
      <c r="L19" s="8">
        <v>151.74</v>
      </c>
      <c r="M19" s="8">
        <f t="shared" si="3"/>
        <v>309.2730071097</v>
      </c>
      <c r="N19" s="8">
        <v>194.5892980097</v>
      </c>
      <c r="O19" s="8">
        <v>114.6837091</v>
      </c>
      <c r="Q19" s="10"/>
    </row>
    <row r="20" ht="20" customHeight="1" spans="1:17">
      <c r="A20" s="1" t="s">
        <v>23</v>
      </c>
      <c r="B20" s="1" t="s">
        <v>45</v>
      </c>
      <c r="C20" s="7" t="s">
        <v>46</v>
      </c>
      <c r="D20" s="8">
        <f t="shared" si="0"/>
        <v>134.34</v>
      </c>
      <c r="E20" s="8">
        <v>104.14</v>
      </c>
      <c r="F20" s="8">
        <v>30.2</v>
      </c>
      <c r="G20" s="8">
        <f t="shared" si="1"/>
        <v>19</v>
      </c>
      <c r="H20" s="8">
        <v>8</v>
      </c>
      <c r="I20" s="8">
        <v>11</v>
      </c>
      <c r="J20" s="8">
        <f t="shared" si="2"/>
        <v>153.34</v>
      </c>
      <c r="K20" s="8">
        <f t="shared" si="4"/>
        <v>112.14</v>
      </c>
      <c r="L20" s="8">
        <v>41.2</v>
      </c>
      <c r="M20" s="8">
        <f t="shared" si="3"/>
        <v>131.3640032493</v>
      </c>
      <c r="N20" s="8">
        <v>101.1640032493</v>
      </c>
      <c r="O20" s="8">
        <v>30.2</v>
      </c>
      <c r="Q20" s="10"/>
    </row>
    <row r="21" ht="20" customHeight="1" spans="1:17">
      <c r="A21" s="1" t="s">
        <v>23</v>
      </c>
      <c r="B21" s="1" t="s">
        <v>47</v>
      </c>
      <c r="C21" s="7" t="s">
        <v>48</v>
      </c>
      <c r="D21" s="8">
        <f t="shared" si="0"/>
        <v>345.48</v>
      </c>
      <c r="E21" s="8">
        <v>248.82</v>
      </c>
      <c r="F21" s="8">
        <v>96.66</v>
      </c>
      <c r="G21" s="8">
        <f t="shared" si="1"/>
        <v>47</v>
      </c>
      <c r="H21" s="8">
        <v>16</v>
      </c>
      <c r="I21" s="8">
        <v>31</v>
      </c>
      <c r="J21" s="8">
        <f t="shared" si="2"/>
        <v>392.48</v>
      </c>
      <c r="K21" s="8">
        <f t="shared" si="4"/>
        <v>264.82</v>
      </c>
      <c r="L21" s="8">
        <v>127.66</v>
      </c>
      <c r="M21" s="8">
        <f t="shared" si="3"/>
        <v>318.3494540099</v>
      </c>
      <c r="N21" s="8">
        <v>228.4844540099</v>
      </c>
      <c r="O21" s="8">
        <v>89.865</v>
      </c>
      <c r="Q21" s="10"/>
    </row>
    <row r="22" ht="20" customHeight="1" spans="1:17">
      <c r="A22" s="1" t="s">
        <v>23</v>
      </c>
      <c r="B22" s="1" t="s">
        <v>49</v>
      </c>
      <c r="C22" s="7" t="s">
        <v>50</v>
      </c>
      <c r="D22" s="8">
        <f t="shared" si="0"/>
        <v>270.16</v>
      </c>
      <c r="E22" s="8">
        <v>214.36</v>
      </c>
      <c r="F22" s="8">
        <v>55.8</v>
      </c>
      <c r="G22" s="8">
        <f t="shared" si="1"/>
        <v>33</v>
      </c>
      <c r="H22" s="8">
        <v>18</v>
      </c>
      <c r="I22" s="8">
        <v>15</v>
      </c>
      <c r="J22" s="8">
        <f t="shared" si="2"/>
        <v>303.16</v>
      </c>
      <c r="K22" s="8">
        <f t="shared" si="4"/>
        <v>232.36</v>
      </c>
      <c r="L22" s="8">
        <v>70.8</v>
      </c>
      <c r="M22" s="8">
        <f t="shared" si="3"/>
        <v>258.6776865743</v>
      </c>
      <c r="N22" s="8">
        <v>205.1919314868</v>
      </c>
      <c r="O22" s="8">
        <v>53.4857550875</v>
      </c>
      <c r="Q22" s="10"/>
    </row>
    <row r="23" ht="20" customHeight="1" spans="1:17">
      <c r="A23" s="1" t="s">
        <v>23</v>
      </c>
      <c r="B23" s="1" t="s">
        <v>51</v>
      </c>
      <c r="C23" s="7" t="s">
        <v>52</v>
      </c>
      <c r="D23" s="8">
        <f t="shared" si="0"/>
        <v>397.82</v>
      </c>
      <c r="E23" s="8">
        <v>222.85</v>
      </c>
      <c r="F23" s="8">
        <v>174.97</v>
      </c>
      <c r="G23" s="8">
        <f t="shared" si="1"/>
        <v>70</v>
      </c>
      <c r="H23" s="8">
        <v>30</v>
      </c>
      <c r="I23" s="8">
        <v>40</v>
      </c>
      <c r="J23" s="8">
        <f t="shared" si="2"/>
        <v>467.82</v>
      </c>
      <c r="K23" s="8">
        <f t="shared" si="4"/>
        <v>252.85</v>
      </c>
      <c r="L23" s="8">
        <v>214.97</v>
      </c>
      <c r="M23" s="8">
        <f t="shared" si="3"/>
        <v>353.184826472</v>
      </c>
      <c r="N23" s="8">
        <v>204.8929638067</v>
      </c>
      <c r="O23" s="8">
        <v>148.2918626653</v>
      </c>
      <c r="Q23" s="10"/>
    </row>
    <row r="24" ht="20" customHeight="1" spans="1:17">
      <c r="A24" s="1" t="s">
        <v>23</v>
      </c>
      <c r="B24" s="1" t="s">
        <v>53</v>
      </c>
      <c r="C24" s="7" t="s">
        <v>54</v>
      </c>
      <c r="D24" s="8">
        <f t="shared" si="0"/>
        <v>240.51</v>
      </c>
      <c r="E24" s="8">
        <v>154.39</v>
      </c>
      <c r="F24" s="8">
        <v>86.12</v>
      </c>
      <c r="G24" s="8">
        <f t="shared" si="1"/>
        <v>20.8</v>
      </c>
      <c r="H24" s="8">
        <v>8.8</v>
      </c>
      <c r="I24" s="8">
        <v>12</v>
      </c>
      <c r="J24" s="8">
        <f t="shared" si="2"/>
        <v>261.31</v>
      </c>
      <c r="K24" s="8">
        <f t="shared" si="4"/>
        <v>163.19</v>
      </c>
      <c r="L24" s="8">
        <v>98.12</v>
      </c>
      <c r="M24" s="8">
        <f t="shared" si="3"/>
        <v>217.9875853928</v>
      </c>
      <c r="N24" s="8">
        <v>135.4241233928</v>
      </c>
      <c r="O24" s="8">
        <v>82.563462</v>
      </c>
      <c r="Q24" s="10"/>
    </row>
    <row r="25" ht="20" customHeight="1" spans="1:17">
      <c r="A25" s="1" t="s">
        <v>23</v>
      </c>
      <c r="B25" s="1" t="s">
        <v>55</v>
      </c>
      <c r="C25" s="7" t="s">
        <v>56</v>
      </c>
      <c r="D25" s="8">
        <f t="shared" si="0"/>
        <v>204.61</v>
      </c>
      <c r="E25" s="8">
        <v>141.22</v>
      </c>
      <c r="F25" s="8">
        <v>63.39</v>
      </c>
      <c r="G25" s="8">
        <f t="shared" si="1"/>
        <v>23.5</v>
      </c>
      <c r="H25" s="8">
        <v>14.5</v>
      </c>
      <c r="I25" s="8">
        <v>9</v>
      </c>
      <c r="J25" s="8">
        <f t="shared" si="2"/>
        <v>228.11</v>
      </c>
      <c r="K25" s="8">
        <f t="shared" si="4"/>
        <v>155.72</v>
      </c>
      <c r="L25" s="8">
        <v>72.39</v>
      </c>
      <c r="M25" s="8">
        <f t="shared" si="3"/>
        <v>195.2427188524</v>
      </c>
      <c r="N25" s="8">
        <v>132.8217188524</v>
      </c>
      <c r="O25" s="8">
        <v>62.421</v>
      </c>
      <c r="Q25" s="10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桃子</cp:lastModifiedBy>
  <dcterms:created xsi:type="dcterms:W3CDTF">2021-07-28T09:34:00Z</dcterms:created>
  <dcterms:modified xsi:type="dcterms:W3CDTF">2023-04-11T10:28:46Z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