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70" windowWidth="14940" windowHeight="8850"/>
  </bookViews>
  <sheets>
    <sheet name="本级支出表" sheetId="6" r:id="rId1"/>
  </sheets>
  <definedNames>
    <definedName name="_xlnm.Print_Area" localSheetId="0">本级支出表!$A$1:$K$20</definedName>
    <definedName name="_xlnm.Print_Titles" localSheetId="0">本级支出表!$1:$4</definedName>
  </definedNames>
  <calcPr calcId="144525"/>
</workbook>
</file>

<file path=xl/calcChain.xml><?xml version="1.0" encoding="utf-8"?>
<calcChain xmlns="http://schemas.openxmlformats.org/spreadsheetml/2006/main">
  <c r="D19" i="6" l="1"/>
  <c r="E19" i="6"/>
  <c r="F19" i="6"/>
  <c r="H19" i="6"/>
  <c r="I19" i="6"/>
  <c r="J19" i="6"/>
  <c r="C19" i="6"/>
  <c r="G6" i="6" l="1"/>
  <c r="G7" i="6"/>
  <c r="G9" i="6"/>
  <c r="G10" i="6"/>
  <c r="G11" i="6"/>
  <c r="G12" i="6"/>
  <c r="G13" i="6"/>
  <c r="G14" i="6"/>
  <c r="G15" i="6"/>
  <c r="G16" i="6"/>
  <c r="G17" i="6"/>
  <c r="D8" i="6"/>
  <c r="E8" i="6"/>
  <c r="F8" i="6"/>
  <c r="H8" i="6"/>
  <c r="I8" i="6"/>
  <c r="J8" i="6"/>
  <c r="D5" i="6"/>
  <c r="E5" i="6"/>
  <c r="F5" i="6"/>
  <c r="H5" i="6"/>
  <c r="I5" i="6"/>
  <c r="J5" i="6"/>
  <c r="G8" i="6" l="1"/>
  <c r="G19" i="6" s="1"/>
  <c r="G5" i="6"/>
  <c r="C17" i="6" l="1"/>
  <c r="C16" i="6"/>
  <c r="C13" i="6"/>
  <c r="C12" i="6"/>
  <c r="C11" i="6"/>
  <c r="C10" i="6"/>
  <c r="C8" i="6" s="1"/>
  <c r="C9" i="6"/>
  <c r="C7" i="6"/>
  <c r="C6" i="6"/>
  <c r="C5" i="6" l="1"/>
  <c r="K8" i="6" l="1"/>
  <c r="K19" i="6" s="1"/>
  <c r="K7" i="6"/>
  <c r="K6" i="6" l="1"/>
  <c r="K5" i="6" l="1"/>
</calcChain>
</file>

<file path=xl/sharedStrings.xml><?xml version="1.0" encoding="utf-8"?>
<sst xmlns="http://schemas.openxmlformats.org/spreadsheetml/2006/main" count="30" uniqueCount="26">
  <si>
    <t>支出合计</t>
  </si>
  <si>
    <t>科目编码</t>
  </si>
  <si>
    <t>小计</t>
  </si>
  <si>
    <t>科目名称</t>
  </si>
  <si>
    <t>预算数为执行数的%</t>
  </si>
  <si>
    <t>资本性支出</t>
  </si>
  <si>
    <t xml:space="preserve">费用性支出 </t>
  </si>
  <si>
    <t>单位：万元</t>
    <phoneticPr fontId="5" type="noConversion"/>
  </si>
  <si>
    <t>其他支出</t>
    <phoneticPr fontId="5" type="noConversion"/>
  </si>
  <si>
    <t>一、解决历史遗留问题及改革成本支出</t>
    <phoneticPr fontId="5" type="noConversion"/>
  </si>
  <si>
    <t xml:space="preserve">   “三供一业”移交补助支出</t>
    <phoneticPr fontId="5" type="noConversion"/>
  </si>
  <si>
    <t xml:space="preserve">   国有企业改革成本支出</t>
    <phoneticPr fontId="5" type="noConversion"/>
  </si>
  <si>
    <t>二、国有企业资本金注入</t>
    <phoneticPr fontId="5" type="noConversion"/>
  </si>
  <si>
    <t xml:space="preserve">    国有经济结构调整支出</t>
    <phoneticPr fontId="5" type="noConversion"/>
  </si>
  <si>
    <t xml:space="preserve">    支持科技进步支出</t>
    <phoneticPr fontId="5" type="noConversion"/>
  </si>
  <si>
    <t>三、国有企业政策性补贴</t>
    <phoneticPr fontId="5" type="noConversion"/>
  </si>
  <si>
    <t>四、金融国有资本经营预算支出</t>
    <phoneticPr fontId="5" type="noConversion"/>
  </si>
  <si>
    <t>五、其他国有资本经营预算支出</t>
    <phoneticPr fontId="5" type="noConversion"/>
  </si>
  <si>
    <t xml:space="preserve">    其他国有资本经营预算支出</t>
    <phoneticPr fontId="5" type="noConversion"/>
  </si>
  <si>
    <t xml:space="preserve">    公益性设施投资支出</t>
    <phoneticPr fontId="2" type="noConversion"/>
  </si>
  <si>
    <t xml:space="preserve">    其他国有企业资本金注入</t>
    <phoneticPr fontId="5" type="noConversion"/>
  </si>
  <si>
    <t xml:space="preserve">    前瞻性战略性产业发展支出</t>
    <phoneticPr fontId="2" type="noConversion"/>
  </si>
  <si>
    <t>2020年执行数</t>
    <phoneticPr fontId="5" type="noConversion"/>
  </si>
  <si>
    <t>2021年预算数</t>
    <phoneticPr fontId="5" type="noConversion"/>
  </si>
  <si>
    <t>表七：2021年自治区本级国有资本经营预算支出表</t>
    <phoneticPr fontId="5" type="noConversion"/>
  </si>
  <si>
    <t>注: 以上科目以2021年政府收支分类科目为准。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</si>
</sst>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80" formatCode="0_ "/>
  </numFmts>
  <fonts count="11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方正小标宋_GBK"/>
      <family val="4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方正小标宋_GBK"/>
      <family val="4"/>
      <charset val="134"/>
    </font>
    <font>
      <b/>
      <sz val="10"/>
      <name val="宋体"/>
      <family val="3"/>
      <charset val="134"/>
    </font>
    <font>
      <sz val="14"/>
      <name val="华文中宋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0" fontId="0" fillId="0" borderId="0" xfId="0" applyBorder="1"/>
    <xf numFmtId="0" fontId="1" fillId="2" borderId="3" xfId="0" applyFont="1" applyFill="1" applyBorder="1" applyAlignment="1">
      <alignment vertical="center" wrapText="1"/>
    </xf>
    <xf numFmtId="180" fontId="7" fillId="0" borderId="2" xfId="0" applyNumberFormat="1" applyFont="1" applyFill="1" applyBorder="1" applyAlignment="1">
      <alignment horizontal="right" vertical="center"/>
    </xf>
    <xf numFmtId="180" fontId="4" fillId="0" borderId="3" xfId="0" applyNumberFormat="1" applyFont="1" applyFill="1" applyBorder="1" applyAlignment="1">
      <alignment horizontal="right" vertical="center"/>
    </xf>
    <xf numFmtId="180" fontId="4" fillId="0" borderId="6" xfId="0" applyNumberFormat="1" applyFont="1" applyFill="1" applyBorder="1" applyAlignment="1">
      <alignment horizontal="right" vertical="center"/>
    </xf>
    <xf numFmtId="180" fontId="4" fillId="0" borderId="1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 applyAlignment="1">
      <alignment horizontal="right" vertical="center"/>
    </xf>
    <xf numFmtId="180" fontId="7" fillId="0" borderId="3" xfId="0" applyNumberFormat="1" applyFont="1" applyFill="1" applyBorder="1" applyAlignment="1">
      <alignment horizontal="right" vertical="center"/>
    </xf>
    <xf numFmtId="180" fontId="7" fillId="0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808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showZeros="0" tabSelected="1" zoomScaleNormal="100" workbookViewId="0">
      <selection activeCell="C24" sqref="C24"/>
    </sheetView>
  </sheetViews>
  <sheetFormatPr defaultRowHeight="12.75"/>
  <cols>
    <col min="1" max="1" width="12" bestFit="1" customWidth="1"/>
    <col min="2" max="2" width="19.85546875" customWidth="1"/>
    <col min="3" max="3" width="12.28515625" bestFit="1" customWidth="1"/>
    <col min="4" max="5" width="12.7109375" customWidth="1"/>
    <col min="6" max="6" width="11" customWidth="1"/>
    <col min="7" max="7" width="12.28515625" bestFit="1" customWidth="1"/>
    <col min="8" max="8" width="14.42578125" customWidth="1"/>
    <col min="9" max="9" width="14.7109375" customWidth="1"/>
    <col min="10" max="10" width="11" customWidth="1"/>
    <col min="11" max="11" width="10.5703125" customWidth="1"/>
  </cols>
  <sheetData>
    <row r="1" spans="1:13" ht="27" customHeight="1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 ht="14.25" customHeight="1">
      <c r="A2" s="1"/>
      <c r="B2" s="1"/>
      <c r="C2" s="1"/>
      <c r="D2" s="1"/>
      <c r="E2" s="1"/>
      <c r="F2" s="1"/>
      <c r="G2" s="1"/>
      <c r="H2" s="1"/>
      <c r="I2" s="1"/>
      <c r="J2" s="28" t="s">
        <v>7</v>
      </c>
      <c r="K2" s="28"/>
    </row>
    <row r="3" spans="1:13" ht="27" customHeight="1">
      <c r="A3" s="25" t="s">
        <v>1</v>
      </c>
      <c r="B3" s="25" t="s">
        <v>3</v>
      </c>
      <c r="C3" s="25" t="s">
        <v>22</v>
      </c>
      <c r="D3" s="25"/>
      <c r="E3" s="25"/>
      <c r="F3" s="25"/>
      <c r="G3" s="25" t="s">
        <v>23</v>
      </c>
      <c r="H3" s="25"/>
      <c r="I3" s="25"/>
      <c r="J3" s="25"/>
      <c r="K3" s="29" t="s">
        <v>4</v>
      </c>
    </row>
    <row r="4" spans="1:13" ht="27" customHeight="1">
      <c r="A4" s="25"/>
      <c r="B4" s="25"/>
      <c r="C4" s="2" t="s">
        <v>2</v>
      </c>
      <c r="D4" s="2" t="s">
        <v>5</v>
      </c>
      <c r="E4" s="2" t="s">
        <v>6</v>
      </c>
      <c r="F4" s="2" t="s">
        <v>8</v>
      </c>
      <c r="G4" s="2" t="s">
        <v>2</v>
      </c>
      <c r="H4" s="2" t="s">
        <v>5</v>
      </c>
      <c r="I4" s="2" t="s">
        <v>6</v>
      </c>
      <c r="J4" s="2" t="s">
        <v>8</v>
      </c>
      <c r="K4" s="29"/>
    </row>
    <row r="5" spans="1:13" ht="27" customHeight="1">
      <c r="A5" s="3">
        <v>22301</v>
      </c>
      <c r="B5" s="4" t="s">
        <v>9</v>
      </c>
      <c r="C5" s="14">
        <f t="shared" ref="C5:J5" si="0">C6+C7</f>
        <v>8147</v>
      </c>
      <c r="D5" s="14">
        <f t="shared" si="0"/>
        <v>0</v>
      </c>
      <c r="E5" s="14">
        <f t="shared" si="0"/>
        <v>8147</v>
      </c>
      <c r="F5" s="14">
        <f t="shared" si="0"/>
        <v>0</v>
      </c>
      <c r="G5" s="14">
        <f>H5+I5+J5</f>
        <v>4000</v>
      </c>
      <c r="H5" s="14">
        <f t="shared" si="0"/>
        <v>0</v>
      </c>
      <c r="I5" s="14">
        <f t="shared" si="0"/>
        <v>4000</v>
      </c>
      <c r="J5" s="14">
        <f t="shared" si="0"/>
        <v>0</v>
      </c>
      <c r="K5" s="10">
        <f>G5/C5*100</f>
        <v>49.097827421136614</v>
      </c>
      <c r="L5" s="11"/>
      <c r="M5" s="12"/>
    </row>
    <row r="6" spans="1:13" ht="27" customHeight="1">
      <c r="A6" s="5">
        <v>2230102</v>
      </c>
      <c r="B6" s="6" t="s">
        <v>10</v>
      </c>
      <c r="C6" s="16">
        <f>E6+D6+F6</f>
        <v>4707</v>
      </c>
      <c r="D6" s="17"/>
      <c r="E6" s="18">
        <v>4707</v>
      </c>
      <c r="F6" s="15"/>
      <c r="G6" s="14">
        <f t="shared" ref="G6:G17" si="1">H6+I6+J6</f>
        <v>3000</v>
      </c>
      <c r="H6" s="17"/>
      <c r="I6" s="18">
        <v>3000</v>
      </c>
      <c r="J6" s="15"/>
      <c r="K6" s="9">
        <f t="shared" ref="K6:K8" si="2">G6/C6*100</f>
        <v>63.734862970044617</v>
      </c>
    </row>
    <row r="7" spans="1:13" ht="27" customHeight="1">
      <c r="A7" s="5">
        <v>2230107</v>
      </c>
      <c r="B7" s="6" t="s">
        <v>11</v>
      </c>
      <c r="C7" s="16">
        <f>E7+D7+F7</f>
        <v>3440</v>
      </c>
      <c r="D7" s="17"/>
      <c r="E7" s="18">
        <v>3440</v>
      </c>
      <c r="F7" s="15"/>
      <c r="G7" s="14">
        <f t="shared" si="1"/>
        <v>1000</v>
      </c>
      <c r="H7" s="17"/>
      <c r="I7" s="18">
        <v>1000</v>
      </c>
      <c r="J7" s="15"/>
      <c r="K7" s="9">
        <f t="shared" si="2"/>
        <v>29.069767441860467</v>
      </c>
    </row>
    <row r="8" spans="1:13" ht="27" customHeight="1">
      <c r="A8" s="7">
        <v>22302</v>
      </c>
      <c r="B8" s="8" t="s">
        <v>12</v>
      </c>
      <c r="C8" s="19">
        <f>SUM(C9:C13)</f>
        <v>25000</v>
      </c>
      <c r="D8" s="19">
        <f t="shared" ref="D8:J8" si="3">SUM(D9:D13)</f>
        <v>25000</v>
      </c>
      <c r="E8" s="19">
        <f t="shared" si="3"/>
        <v>0</v>
      </c>
      <c r="F8" s="19">
        <f t="shared" si="3"/>
        <v>0</v>
      </c>
      <c r="G8" s="14">
        <f t="shared" si="1"/>
        <v>11762</v>
      </c>
      <c r="H8" s="19">
        <f t="shared" si="3"/>
        <v>11762</v>
      </c>
      <c r="I8" s="19">
        <f t="shared" si="3"/>
        <v>0</v>
      </c>
      <c r="J8" s="19">
        <f t="shared" si="3"/>
        <v>0</v>
      </c>
      <c r="K8" s="9">
        <f t="shared" si="2"/>
        <v>47.048000000000002</v>
      </c>
    </row>
    <row r="9" spans="1:13" ht="27" customHeight="1">
      <c r="A9" s="5">
        <v>2230201</v>
      </c>
      <c r="B9" s="6" t="s">
        <v>13</v>
      </c>
      <c r="C9" s="15">
        <f>D9+E9+F9</f>
        <v>10800</v>
      </c>
      <c r="D9" s="15">
        <v>10800</v>
      </c>
      <c r="E9" s="15"/>
      <c r="F9" s="15"/>
      <c r="G9" s="14">
        <f t="shared" si="1"/>
        <v>11762</v>
      </c>
      <c r="H9" s="15">
        <v>11762</v>
      </c>
      <c r="I9" s="15"/>
      <c r="J9" s="15"/>
      <c r="K9" s="9"/>
    </row>
    <row r="10" spans="1:13" ht="27" customHeight="1">
      <c r="A10" s="21">
        <v>2230202</v>
      </c>
      <c r="B10" s="13" t="s">
        <v>19</v>
      </c>
      <c r="C10" s="22">
        <f t="shared" ref="C10:C13" si="4">D10+E10+F10</f>
        <v>100</v>
      </c>
      <c r="D10" s="22">
        <v>100</v>
      </c>
      <c r="E10" s="22"/>
      <c r="F10" s="22"/>
      <c r="G10" s="14">
        <f t="shared" si="1"/>
        <v>0</v>
      </c>
      <c r="H10" s="22"/>
      <c r="I10" s="22"/>
      <c r="J10" s="22"/>
      <c r="K10" s="9"/>
    </row>
    <row r="11" spans="1:13" ht="27" customHeight="1">
      <c r="A11" s="21">
        <v>2230203</v>
      </c>
      <c r="B11" s="13" t="s">
        <v>21</v>
      </c>
      <c r="C11" s="22">
        <f t="shared" si="4"/>
        <v>5000</v>
      </c>
      <c r="D11" s="22">
        <v>5000</v>
      </c>
      <c r="E11" s="22"/>
      <c r="F11" s="22"/>
      <c r="G11" s="14">
        <f t="shared" si="1"/>
        <v>0</v>
      </c>
      <c r="H11" s="22"/>
      <c r="I11" s="22"/>
      <c r="J11" s="22"/>
      <c r="K11" s="9"/>
    </row>
    <row r="12" spans="1:13" ht="27" customHeight="1">
      <c r="A12" s="5">
        <v>2230205</v>
      </c>
      <c r="B12" s="6" t="s">
        <v>14</v>
      </c>
      <c r="C12" s="22">
        <f t="shared" si="4"/>
        <v>500</v>
      </c>
      <c r="D12" s="15">
        <v>500</v>
      </c>
      <c r="E12" s="15"/>
      <c r="F12" s="15"/>
      <c r="G12" s="14">
        <f t="shared" si="1"/>
        <v>0</v>
      </c>
      <c r="H12" s="15"/>
      <c r="I12" s="15"/>
      <c r="J12" s="15"/>
      <c r="K12" s="9"/>
    </row>
    <row r="13" spans="1:13" ht="27" customHeight="1">
      <c r="A13" s="5">
        <v>2230299</v>
      </c>
      <c r="B13" s="13" t="s">
        <v>20</v>
      </c>
      <c r="C13" s="22">
        <f t="shared" si="4"/>
        <v>8600</v>
      </c>
      <c r="D13" s="15">
        <v>8600</v>
      </c>
      <c r="E13" s="15"/>
      <c r="F13" s="15"/>
      <c r="G13" s="14">
        <f t="shared" si="1"/>
        <v>0</v>
      </c>
      <c r="H13" s="15"/>
      <c r="I13" s="15"/>
      <c r="J13" s="15"/>
      <c r="K13" s="9"/>
    </row>
    <row r="14" spans="1:13" ht="27" customHeight="1">
      <c r="A14" s="7">
        <v>22303</v>
      </c>
      <c r="B14" s="8" t="s">
        <v>15</v>
      </c>
      <c r="C14" s="19">
        <v>0</v>
      </c>
      <c r="D14" s="19"/>
      <c r="E14" s="19"/>
      <c r="F14" s="19"/>
      <c r="G14" s="14">
        <f t="shared" si="1"/>
        <v>0</v>
      </c>
      <c r="H14" s="19"/>
      <c r="I14" s="19"/>
      <c r="J14" s="19"/>
      <c r="K14" s="9"/>
    </row>
    <row r="15" spans="1:13" ht="27" customHeight="1">
      <c r="A15" s="7">
        <v>22304</v>
      </c>
      <c r="B15" s="8" t="s">
        <v>16</v>
      </c>
      <c r="C15" s="19">
        <v>0</v>
      </c>
      <c r="D15" s="19"/>
      <c r="E15" s="19"/>
      <c r="F15" s="19"/>
      <c r="G15" s="14">
        <f t="shared" si="1"/>
        <v>0</v>
      </c>
      <c r="H15" s="19"/>
      <c r="I15" s="19"/>
      <c r="J15" s="19"/>
      <c r="K15" s="9"/>
    </row>
    <row r="16" spans="1:13" ht="27" customHeight="1">
      <c r="A16" s="7">
        <v>22399</v>
      </c>
      <c r="B16" s="8" t="s">
        <v>17</v>
      </c>
      <c r="C16" s="19">
        <f>C17</f>
        <v>0</v>
      </c>
      <c r="D16" s="19"/>
      <c r="E16" s="19"/>
      <c r="F16" s="19"/>
      <c r="G16" s="14">
        <f t="shared" si="1"/>
        <v>0</v>
      </c>
      <c r="H16" s="19"/>
      <c r="I16" s="19"/>
      <c r="J16" s="19"/>
      <c r="K16" s="9"/>
    </row>
    <row r="17" spans="1:11" ht="27" customHeight="1">
      <c r="A17" s="5">
        <v>2239901</v>
      </c>
      <c r="B17" s="6" t="s">
        <v>18</v>
      </c>
      <c r="C17" s="15">
        <f>D17+E17+F17</f>
        <v>0</v>
      </c>
      <c r="D17" s="15"/>
      <c r="E17" s="15">
        <v>0</v>
      </c>
      <c r="F17" s="15">
        <v>0</v>
      </c>
      <c r="G17" s="14">
        <f t="shared" si="1"/>
        <v>0</v>
      </c>
      <c r="H17" s="15"/>
      <c r="I17" s="15"/>
      <c r="J17" s="15"/>
      <c r="K17" s="9"/>
    </row>
    <row r="18" spans="1:11" ht="27" customHeight="1">
      <c r="A18" s="5"/>
      <c r="B18" s="6"/>
      <c r="C18" s="15"/>
      <c r="D18" s="15"/>
      <c r="E18" s="15"/>
      <c r="F18" s="15"/>
      <c r="G18" s="14"/>
      <c r="H18" s="15"/>
      <c r="I18" s="15"/>
      <c r="J18" s="15"/>
      <c r="K18" s="9"/>
    </row>
    <row r="19" spans="1:11" ht="27" customHeight="1">
      <c r="A19" s="5"/>
      <c r="B19" s="7" t="s">
        <v>0</v>
      </c>
      <c r="C19" s="20">
        <f>C5+C8+C16</f>
        <v>33147</v>
      </c>
      <c r="D19" s="20">
        <f t="shared" ref="D19:K19" si="5">D5+D8+D16</f>
        <v>25000</v>
      </c>
      <c r="E19" s="20">
        <f t="shared" si="5"/>
        <v>8147</v>
      </c>
      <c r="F19" s="20">
        <f t="shared" si="5"/>
        <v>0</v>
      </c>
      <c r="G19" s="20">
        <f t="shared" si="5"/>
        <v>15762</v>
      </c>
      <c r="H19" s="20">
        <f t="shared" si="5"/>
        <v>11762</v>
      </c>
      <c r="I19" s="20">
        <f t="shared" si="5"/>
        <v>4000</v>
      </c>
      <c r="J19" s="20">
        <f t="shared" si="5"/>
        <v>0</v>
      </c>
      <c r="K19" s="20">
        <f t="shared" si="5"/>
        <v>96.145827421136616</v>
      </c>
    </row>
    <row r="20" spans="1:11" ht="17.45" customHeight="1">
      <c r="A20" s="26" t="s">
        <v>25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</sheetData>
  <mergeCells count="8">
    <mergeCell ref="A20:K20"/>
    <mergeCell ref="A1:K1"/>
    <mergeCell ref="J2:K2"/>
    <mergeCell ref="A3:A4"/>
    <mergeCell ref="B3:B4"/>
    <mergeCell ref="C3:F3"/>
    <mergeCell ref="G3:J3"/>
    <mergeCell ref="K3:K4"/>
  </mergeCells>
  <phoneticPr fontId="5" type="noConversion"/>
  <printOptions horizontalCentered="1"/>
  <pageMargins left="0.19685039370078741" right="0.19685039370078741" top="0.55118110236220474" bottom="0.39370078740157483" header="0.27559055118110237" footer="0.15748031496062992"/>
  <pageSetup paperSize="122" firstPageNumber="15" fitToHeight="3" orientation="landscape" useFirstPageNumber="1" r:id="rId1"/>
  <headerFooter alignWithMargins="0">
    <oddFooter>&amp;C&amp;"宋体,常规"&amp;12-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本级支出表</vt:lpstr>
      <vt:lpstr>本级支出表!Print_Area</vt:lpstr>
      <vt:lpstr>本级支出表!Print_Titles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齐淑琴</cp:lastModifiedBy>
  <cp:lastPrinted>2021-01-04T08:23:53Z</cp:lastPrinted>
  <dcterms:created xsi:type="dcterms:W3CDTF">2017-12-24T06:05:57Z</dcterms:created>
  <dcterms:modified xsi:type="dcterms:W3CDTF">2021-02-05T11:08:15Z</dcterms:modified>
</cp:coreProperties>
</file>