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210"/>
  </bookViews>
  <sheets>
    <sheet name="18新疆债12" sheetId="2" r:id="rId1"/>
    <sheet name="18新疆债22" sheetId="17" r:id="rId2"/>
    <sheet name="18新疆债27" sheetId="19" r:id="rId3"/>
  </sheets>
  <definedNames>
    <definedName name="_xlnm._FilterDatabase" localSheetId="1" hidden="1">'18新疆债22'!$A$4:$R$71</definedName>
    <definedName name="_xlnm.Print_Titles" localSheetId="1">'18新疆债22'!$1:$4</definedName>
    <definedName name="_xlnm.Print_Titles" localSheetId="2">'18新疆债27'!$1:$4</definedName>
  </definedNames>
  <calcPr calcId="144525"/>
</workbook>
</file>

<file path=xl/sharedStrings.xml><?xml version="1.0" encoding="utf-8"?>
<sst xmlns="http://schemas.openxmlformats.org/spreadsheetml/2006/main" count="249">
  <si>
    <t>2018年新疆维吾尔自治区乌鲁木齐市棚户区改造专项债券(一期)-2018年新疆维吾尔自治区政府专项债券(五期)
对应项目情况</t>
  </si>
  <si>
    <t>所属区域</t>
  </si>
  <si>
    <t>项目名称</t>
  </si>
  <si>
    <t>拆迁面积（万平方米）</t>
  </si>
  <si>
    <t>项目投资总需求（亿元）</t>
  </si>
  <si>
    <t>发行期限（年）</t>
  </si>
  <si>
    <t>发债金额（亿元）</t>
  </si>
  <si>
    <t>预期总收入（亿元）</t>
  </si>
  <si>
    <t>计划开工日期（××年××月）</t>
  </si>
  <si>
    <t>计划竣工日期（××年××月）</t>
  </si>
  <si>
    <t>目前形象进度（可以语言描述）</t>
  </si>
  <si>
    <t>建设状态（未开工/在建/已完工）</t>
  </si>
  <si>
    <t>截至2018年12月末已投资（亿元）</t>
  </si>
  <si>
    <t>存续期内项目已投资（亿元）</t>
  </si>
  <si>
    <t>跟踪期内项目收入</t>
  </si>
  <si>
    <r>
      <rPr>
        <b/>
        <sz val="11"/>
        <rFont val="宋体"/>
        <charset val="134"/>
      </rPr>
      <t>（截至</t>
    </r>
    <r>
      <rPr>
        <b/>
        <sz val="11"/>
        <rFont val="Times New Roman"/>
        <charset val="134"/>
      </rPr>
      <t>2018</t>
    </r>
    <r>
      <rPr>
        <b/>
        <sz val="11"/>
        <rFont val="宋体"/>
        <charset val="134"/>
      </rPr>
      <t>年12月末）</t>
    </r>
  </si>
  <si>
    <t>（截至2018年12月末）</t>
  </si>
  <si>
    <t>资本金</t>
  </si>
  <si>
    <t>使用债券资金</t>
  </si>
  <si>
    <t>其他债务融资</t>
  </si>
  <si>
    <t>已开发面积（亩）</t>
  </si>
  <si>
    <t>土地出让收入</t>
  </si>
  <si>
    <t>安置房销售收入</t>
  </si>
  <si>
    <t>其他收入</t>
  </si>
  <si>
    <t>收入合计</t>
  </si>
  <si>
    <t>乌鲁木齐市</t>
  </si>
  <si>
    <r>
      <rPr>
        <sz val="9"/>
        <rFont val="宋体"/>
        <charset val="134"/>
      </rPr>
      <t>乌鲁木齐市</t>
    </r>
    <r>
      <rPr>
        <sz val="9"/>
        <rFont val="Times New Roman"/>
        <charset val="134"/>
      </rPr>
      <t>2017</t>
    </r>
    <r>
      <rPr>
        <sz val="9"/>
        <rFont val="宋体"/>
        <charset val="134"/>
      </rPr>
      <t>年</t>
    </r>
    <r>
      <rPr>
        <sz val="9"/>
        <rFont val="Times New Roman"/>
        <charset val="134"/>
      </rPr>
      <t>-2018</t>
    </r>
    <r>
      <rPr>
        <sz val="9"/>
        <rFont val="宋体"/>
        <charset val="134"/>
      </rPr>
      <t>年棚户区改造项目（</t>
    </r>
    <r>
      <rPr>
        <sz val="9"/>
        <rFont val="Times New Roman"/>
        <charset val="134"/>
      </rPr>
      <t>2018</t>
    </r>
    <r>
      <rPr>
        <sz val="9"/>
        <rFont val="宋体"/>
        <charset val="134"/>
      </rPr>
      <t>年）</t>
    </r>
    <r>
      <rPr>
        <sz val="9"/>
        <rFont val="Times New Roman"/>
        <charset val="134"/>
      </rPr>
      <t>-</t>
    </r>
    <r>
      <rPr>
        <sz val="9"/>
        <rFont val="宋体"/>
        <charset val="134"/>
      </rPr>
      <t>沙区长胜大队</t>
    </r>
    <r>
      <rPr>
        <sz val="9"/>
        <rFont val="Times New Roman"/>
        <charset val="134"/>
      </rPr>
      <t>1</t>
    </r>
    <r>
      <rPr>
        <sz val="9"/>
        <rFont val="宋体"/>
        <charset val="134"/>
      </rPr>
      <t>号片区</t>
    </r>
  </si>
  <si>
    <t>项目全部为征收，已完成征收4697户，征收建筑面积264047平方米，项目主体进度完成100%。</t>
  </si>
  <si>
    <t>已完工</t>
  </si>
  <si>
    <r>
      <rPr>
        <sz val="9"/>
        <rFont val="宋体"/>
        <charset val="134"/>
      </rPr>
      <t>乌鲁木齐市</t>
    </r>
    <r>
      <rPr>
        <sz val="9"/>
        <rFont val="Times New Roman"/>
        <charset val="134"/>
      </rPr>
      <t>2017</t>
    </r>
    <r>
      <rPr>
        <sz val="9"/>
        <rFont val="宋体"/>
        <charset val="134"/>
      </rPr>
      <t>年</t>
    </r>
    <r>
      <rPr>
        <sz val="9"/>
        <rFont val="Times New Roman"/>
        <charset val="134"/>
      </rPr>
      <t>-2018</t>
    </r>
    <r>
      <rPr>
        <sz val="9"/>
        <rFont val="宋体"/>
        <charset val="134"/>
      </rPr>
      <t>年棚户区改造项目（</t>
    </r>
    <r>
      <rPr>
        <sz val="9"/>
        <rFont val="Times New Roman"/>
        <charset val="134"/>
      </rPr>
      <t>2018</t>
    </r>
    <r>
      <rPr>
        <sz val="9"/>
        <rFont val="宋体"/>
        <charset val="134"/>
      </rPr>
      <t>年）</t>
    </r>
    <r>
      <rPr>
        <sz val="9"/>
        <rFont val="Times New Roman"/>
        <charset val="134"/>
      </rPr>
      <t>-</t>
    </r>
    <r>
      <rPr>
        <sz val="9"/>
        <rFont val="宋体"/>
        <charset val="134"/>
      </rPr>
      <t>沙区长胜大队</t>
    </r>
    <r>
      <rPr>
        <sz val="9"/>
        <rFont val="Times New Roman"/>
        <charset val="134"/>
      </rPr>
      <t>2</t>
    </r>
    <r>
      <rPr>
        <sz val="9"/>
        <rFont val="宋体"/>
        <charset val="134"/>
      </rPr>
      <t>号片区</t>
    </r>
  </si>
  <si>
    <t>项目全部为征收，已完成征收4677户，征收建筑面积328653平方米，项目主体进度完成100%。</t>
  </si>
  <si>
    <r>
      <rPr>
        <sz val="9"/>
        <rFont val="宋体"/>
        <charset val="134"/>
      </rPr>
      <t>乌鲁木齐市</t>
    </r>
    <r>
      <rPr>
        <sz val="9"/>
        <rFont val="Times New Roman"/>
        <charset val="134"/>
      </rPr>
      <t>2017</t>
    </r>
    <r>
      <rPr>
        <sz val="9"/>
        <rFont val="宋体"/>
        <charset val="134"/>
      </rPr>
      <t>年</t>
    </r>
    <r>
      <rPr>
        <sz val="9"/>
        <rFont val="Times New Roman"/>
        <charset val="134"/>
      </rPr>
      <t>-2018</t>
    </r>
    <r>
      <rPr>
        <sz val="9"/>
        <rFont val="宋体"/>
        <charset val="134"/>
      </rPr>
      <t>年棚户区改造项目（</t>
    </r>
    <r>
      <rPr>
        <sz val="9"/>
        <rFont val="Times New Roman"/>
        <charset val="134"/>
      </rPr>
      <t>2018</t>
    </r>
    <r>
      <rPr>
        <sz val="9"/>
        <rFont val="宋体"/>
        <charset val="134"/>
      </rPr>
      <t>年）</t>
    </r>
    <r>
      <rPr>
        <sz val="9"/>
        <rFont val="Times New Roman"/>
        <charset val="134"/>
      </rPr>
      <t>-</t>
    </r>
    <r>
      <rPr>
        <sz val="9"/>
        <rFont val="宋体"/>
        <charset val="134"/>
      </rPr>
      <t>沙区长胜大队片区三期</t>
    </r>
  </si>
  <si>
    <t>项目全部为征收，已完成征收3874户，征收建筑面积217826平方米，项目主体进度完成100%。</t>
  </si>
  <si>
    <r>
      <rPr>
        <sz val="9"/>
        <rFont val="宋体"/>
        <charset val="134"/>
      </rPr>
      <t>乌鲁木齐市</t>
    </r>
    <r>
      <rPr>
        <sz val="9"/>
        <rFont val="Times New Roman"/>
        <charset val="134"/>
      </rPr>
      <t>2017</t>
    </r>
    <r>
      <rPr>
        <sz val="9"/>
        <rFont val="宋体"/>
        <charset val="134"/>
      </rPr>
      <t>年</t>
    </r>
    <r>
      <rPr>
        <sz val="9"/>
        <rFont val="Times New Roman"/>
        <charset val="134"/>
      </rPr>
      <t>-2018</t>
    </r>
    <r>
      <rPr>
        <sz val="9"/>
        <rFont val="宋体"/>
        <charset val="134"/>
      </rPr>
      <t>年棚户区改造项目（</t>
    </r>
    <r>
      <rPr>
        <sz val="9"/>
        <rFont val="Times New Roman"/>
        <charset val="134"/>
      </rPr>
      <t>2018</t>
    </r>
    <r>
      <rPr>
        <sz val="9"/>
        <rFont val="宋体"/>
        <charset val="134"/>
      </rPr>
      <t>年）</t>
    </r>
    <r>
      <rPr>
        <sz val="9"/>
        <rFont val="Times New Roman"/>
        <charset val="134"/>
      </rPr>
      <t>-</t>
    </r>
    <r>
      <rPr>
        <sz val="9"/>
        <rFont val="宋体"/>
        <charset val="134"/>
      </rPr>
      <t>沙区长胜大队片区四期</t>
    </r>
  </si>
  <si>
    <t>项目全部为征收，已完成征收2584户，征收建筑面积145217平方米，项目主体进度完成100%。</t>
  </si>
  <si>
    <t>合计</t>
  </si>
  <si>
    <t>-</t>
  </si>
  <si>
    <t>2018年新疆维吾尔自治区(地州市)棚户区改造专项债券(一期)-2018年新疆维吾尔自治区政府专项债券(十四期)
对应项目情况</t>
  </si>
  <si>
    <t>总投资</t>
  </si>
  <si>
    <t>申请本期债券</t>
  </si>
  <si>
    <t>项目预期收入</t>
  </si>
  <si>
    <t>跟踪期内项目已投资（亿元）</t>
  </si>
  <si>
    <r>
      <rPr>
        <b/>
        <sz val="9"/>
        <rFont val="宋体"/>
        <charset val="134"/>
      </rPr>
      <t>（截至</t>
    </r>
    <r>
      <rPr>
        <b/>
        <sz val="9"/>
        <rFont val="Times New Roman"/>
        <charset val="134"/>
      </rPr>
      <t>2018</t>
    </r>
    <r>
      <rPr>
        <b/>
        <sz val="9"/>
        <rFont val="宋体"/>
        <charset val="134"/>
      </rPr>
      <t>年12月末）</t>
    </r>
  </si>
  <si>
    <r>
      <rPr>
        <sz val="9"/>
        <rFont val="宋体"/>
        <charset val="134"/>
      </rPr>
      <t>乌鲁木齐经济技术开发区（头屯河区）老城区改造提升建设工程项目</t>
    </r>
    <r>
      <rPr>
        <sz val="9"/>
        <rFont val="Times New Roman"/>
        <charset val="134"/>
      </rPr>
      <t>-</t>
    </r>
    <r>
      <rPr>
        <sz val="9"/>
        <rFont val="宋体"/>
        <charset val="134"/>
      </rPr>
      <t>河南庄村片区</t>
    </r>
    <r>
      <rPr>
        <sz val="9"/>
        <rFont val="Times New Roman"/>
        <charset val="134"/>
      </rPr>
      <t>-</t>
    </r>
    <r>
      <rPr>
        <sz val="9"/>
        <rFont val="宋体"/>
        <charset val="134"/>
      </rPr>
      <t>河南庄村二、三、四队</t>
    </r>
  </si>
  <si>
    <r>
      <rPr>
        <b/>
        <sz val="9"/>
        <rFont val="Times New Roman"/>
        <charset val="134"/>
      </rPr>
      <t>2017</t>
    </r>
    <r>
      <rPr>
        <b/>
        <sz val="9"/>
        <rFont val="宋体"/>
        <charset val="134"/>
      </rPr>
      <t>年</t>
    </r>
    <r>
      <rPr>
        <b/>
        <sz val="9"/>
        <rFont val="Times New Roman"/>
        <charset val="134"/>
      </rPr>
      <t>7</t>
    </r>
    <r>
      <rPr>
        <b/>
        <sz val="9"/>
        <rFont val="宋体"/>
        <charset val="134"/>
      </rPr>
      <t>月</t>
    </r>
  </si>
  <si>
    <r>
      <rPr>
        <b/>
        <sz val="9"/>
        <rFont val="Times New Roman"/>
        <charset val="134"/>
      </rPr>
      <t>2018</t>
    </r>
    <r>
      <rPr>
        <b/>
        <sz val="9"/>
        <rFont val="宋体"/>
        <charset val="134"/>
      </rPr>
      <t>年</t>
    </r>
    <r>
      <rPr>
        <b/>
        <sz val="9"/>
        <rFont val="Times New Roman"/>
        <charset val="134"/>
      </rPr>
      <t>7</t>
    </r>
    <r>
      <rPr>
        <b/>
        <sz val="9"/>
        <rFont val="宋体"/>
        <charset val="134"/>
      </rPr>
      <t>月</t>
    </r>
  </si>
  <si>
    <r>
      <rPr>
        <b/>
        <sz val="9"/>
        <rFont val="Times New Roman"/>
        <charset val="134"/>
      </rPr>
      <t xml:space="preserve"> </t>
    </r>
    <r>
      <rPr>
        <b/>
        <sz val="9"/>
        <rFont val="宋体"/>
        <charset val="134"/>
      </rPr>
      <t>已完工</t>
    </r>
    <r>
      <rPr>
        <b/>
        <sz val="9"/>
        <rFont val="Times New Roman"/>
        <charset val="134"/>
      </rPr>
      <t xml:space="preserve"> </t>
    </r>
  </si>
  <si>
    <t>哈密市</t>
  </si>
  <si>
    <r>
      <rPr>
        <sz val="9"/>
        <rFont val="宋体"/>
        <charset val="134"/>
      </rPr>
      <t>哈密市伊州区</t>
    </r>
    <r>
      <rPr>
        <sz val="9"/>
        <rFont val="Times New Roman"/>
        <charset val="134"/>
      </rPr>
      <t>2018</t>
    </r>
    <r>
      <rPr>
        <sz val="9"/>
        <rFont val="宋体"/>
        <charset val="134"/>
      </rPr>
      <t>年棚户区改造安置房建设项目（一）、</t>
    </r>
    <r>
      <rPr>
        <sz val="9"/>
        <rFont val="Times New Roman"/>
        <charset val="134"/>
      </rPr>
      <t>2017</t>
    </r>
    <r>
      <rPr>
        <sz val="9"/>
        <rFont val="宋体"/>
        <charset val="134"/>
      </rPr>
      <t>年棚户区改造安置房建设项目（二）</t>
    </r>
  </si>
  <si>
    <r>
      <rPr>
        <sz val="8"/>
        <rFont val="Times New Roman"/>
        <charset val="134"/>
      </rPr>
      <t>2017</t>
    </r>
    <r>
      <rPr>
        <sz val="8"/>
        <rFont val="宋体"/>
        <charset val="134"/>
      </rPr>
      <t>年</t>
    </r>
    <r>
      <rPr>
        <sz val="8"/>
        <rFont val="Times New Roman"/>
        <charset val="134"/>
      </rPr>
      <t>1</t>
    </r>
    <r>
      <rPr>
        <sz val="8"/>
        <rFont val="宋体"/>
        <charset val="134"/>
      </rPr>
      <t>月</t>
    </r>
    <r>
      <rPr>
        <sz val="8"/>
        <rFont val="Times New Roman"/>
        <charset val="134"/>
      </rPr>
      <t>1</t>
    </r>
    <r>
      <rPr>
        <sz val="8"/>
        <rFont val="宋体"/>
        <charset val="134"/>
      </rPr>
      <t>日</t>
    </r>
  </si>
  <si>
    <r>
      <rPr>
        <sz val="8"/>
        <rFont val="Times New Roman"/>
        <charset val="134"/>
      </rPr>
      <t>2019</t>
    </r>
    <r>
      <rPr>
        <sz val="8"/>
        <rFont val="宋体"/>
        <charset val="134"/>
      </rPr>
      <t>年</t>
    </r>
    <r>
      <rPr>
        <sz val="8"/>
        <rFont val="Times New Roman"/>
        <charset val="134"/>
      </rPr>
      <t>12</t>
    </r>
    <r>
      <rPr>
        <sz val="8"/>
        <rFont val="宋体"/>
        <charset val="134"/>
      </rPr>
      <t>月</t>
    </r>
    <r>
      <rPr>
        <sz val="8"/>
        <rFont val="Times New Roman"/>
        <charset val="134"/>
      </rPr>
      <t>31</t>
    </r>
    <r>
      <rPr>
        <sz val="8"/>
        <rFont val="宋体"/>
        <charset val="134"/>
      </rPr>
      <t>日</t>
    </r>
  </si>
  <si>
    <t>计划片区已完成征收。棚户区改造约2675户，面积约860.01亩，主体工程建设进度100%。</t>
  </si>
  <si>
    <r>
      <rPr>
        <sz val="9"/>
        <rFont val="宋体"/>
        <charset val="134"/>
      </rPr>
      <t>巴里坤县</t>
    </r>
    <r>
      <rPr>
        <sz val="9"/>
        <rFont val="Times New Roman"/>
        <charset val="134"/>
      </rPr>
      <t>2015-2016</t>
    </r>
    <r>
      <rPr>
        <sz val="9"/>
        <rFont val="宋体"/>
        <charset val="134"/>
      </rPr>
      <t>棚户区改造及配套设施建设项目、</t>
    </r>
    <r>
      <rPr>
        <sz val="9"/>
        <rFont val="Times New Roman"/>
        <charset val="134"/>
      </rPr>
      <t>2017</t>
    </r>
    <r>
      <rPr>
        <sz val="9"/>
        <rFont val="宋体"/>
        <charset val="134"/>
      </rPr>
      <t>年棚户区改造及配套设施建设项目、</t>
    </r>
    <r>
      <rPr>
        <sz val="9"/>
        <rFont val="Times New Roman"/>
        <charset val="134"/>
      </rPr>
      <t>2018</t>
    </r>
    <r>
      <rPr>
        <sz val="9"/>
        <rFont val="宋体"/>
        <charset val="134"/>
      </rPr>
      <t>年棚户区改造及配套设施建设项目</t>
    </r>
  </si>
  <si>
    <t>已完成巴里坤县2015-2016棚户区改造主体建设100%、配套设施建设100%；已完成2017年棚户区改造主体建设100%、配套设施建设90%；已完成2018年棚户区改造主体建设90%、配套设施建设80%</t>
  </si>
  <si>
    <t>在建</t>
  </si>
  <si>
    <t>塔城地区</t>
  </si>
  <si>
    <r>
      <rPr>
        <sz val="9"/>
        <rFont val="宋体"/>
        <charset val="134"/>
      </rPr>
      <t>塔城市</t>
    </r>
    <r>
      <rPr>
        <sz val="9"/>
        <rFont val="Times New Roman"/>
        <charset val="134"/>
      </rPr>
      <t>2018</t>
    </r>
    <r>
      <rPr>
        <sz val="9"/>
        <rFont val="宋体"/>
        <charset val="134"/>
      </rPr>
      <t>年棚户区改造项目</t>
    </r>
  </si>
  <si>
    <r>
      <rPr>
        <sz val="9"/>
        <rFont val="宋体"/>
        <charset val="134"/>
      </rPr>
      <t>已完成</t>
    </r>
    <r>
      <rPr>
        <sz val="9"/>
        <rFont val="Times New Roman"/>
        <charset val="134"/>
      </rPr>
      <t>2018</t>
    </r>
    <r>
      <rPr>
        <sz val="9"/>
        <rFont val="宋体"/>
        <charset val="134"/>
      </rPr>
      <t>年城市棚户区改造建设项目，</t>
    </r>
    <r>
      <rPr>
        <sz val="9"/>
        <rFont val="Times New Roman"/>
        <charset val="134"/>
      </rPr>
      <t>1420</t>
    </r>
    <r>
      <rPr>
        <sz val="9"/>
        <rFont val="宋体"/>
        <charset val="134"/>
      </rPr>
      <t>户拆迁任务，此项目的拆迁已</t>
    </r>
    <r>
      <rPr>
        <sz val="9"/>
        <rFont val="Times New Roman"/>
        <charset val="134"/>
      </rPr>
      <t>100%</t>
    </r>
    <r>
      <rPr>
        <sz val="9"/>
        <rFont val="宋体"/>
        <charset val="134"/>
      </rPr>
      <t>完成</t>
    </r>
  </si>
  <si>
    <r>
      <rPr>
        <sz val="9"/>
        <rFont val="宋体"/>
        <charset val="134"/>
      </rPr>
      <t>额敏县</t>
    </r>
    <r>
      <rPr>
        <sz val="9"/>
        <rFont val="Times New Roman"/>
        <charset val="134"/>
      </rPr>
      <t>2017</t>
    </r>
    <r>
      <rPr>
        <sz val="9"/>
        <rFont val="宋体"/>
        <charset val="134"/>
      </rPr>
      <t>年棚户区改造项目</t>
    </r>
  </si>
  <si>
    <r>
      <rPr>
        <sz val="9"/>
        <rFont val="宋体"/>
        <charset val="134"/>
      </rPr>
      <t>已完成2017年棚户区改造项目，对167户棚改户发放征补款，使用资金</t>
    </r>
    <r>
      <rPr>
        <sz val="9"/>
        <rFont val="Times New Roman"/>
        <charset val="134"/>
      </rPr>
      <t>20000</t>
    </r>
    <r>
      <rPr>
        <sz val="9"/>
        <rFont val="宋体"/>
        <charset val="134"/>
      </rPr>
      <t>万元，拆迁土地面积</t>
    </r>
    <r>
      <rPr>
        <sz val="9"/>
        <rFont val="Times New Roman"/>
        <charset val="134"/>
      </rPr>
      <t>56220.34</t>
    </r>
    <r>
      <rPr>
        <sz val="9"/>
        <rFont val="宋体"/>
        <charset val="134"/>
      </rPr>
      <t>平方米。</t>
    </r>
  </si>
  <si>
    <r>
      <rPr>
        <sz val="9"/>
        <rFont val="宋体"/>
        <charset val="134"/>
      </rPr>
      <t>乌苏市</t>
    </r>
    <r>
      <rPr>
        <sz val="9"/>
        <rFont val="Times New Roman"/>
        <charset val="134"/>
      </rPr>
      <t>2017</t>
    </r>
    <r>
      <rPr>
        <sz val="9"/>
        <rFont val="宋体"/>
        <charset val="134"/>
      </rPr>
      <t>年棚户区改造项目</t>
    </r>
  </si>
  <si>
    <r>
      <rPr>
        <sz val="9"/>
        <rFont val="宋体"/>
        <charset val="134"/>
      </rPr>
      <t>已完成2017年棚户区改造项目建设（主要建设内容：需完成400户拆迁补偿任务，完成专项债券支付2亿元）、已完成2017年棚户区改造项目建设的100</t>
    </r>
    <r>
      <rPr>
        <sz val="9"/>
        <rFont val="Times New Roman"/>
        <charset val="134"/>
      </rPr>
      <t>%</t>
    </r>
    <r>
      <rPr>
        <sz val="9"/>
        <rFont val="宋体"/>
        <charset val="134"/>
      </rPr>
      <t>，主体工程完成100</t>
    </r>
    <r>
      <rPr>
        <sz val="9"/>
        <rFont val="Times New Roman"/>
        <charset val="134"/>
      </rPr>
      <t>%</t>
    </r>
    <r>
      <rPr>
        <sz val="9"/>
        <rFont val="宋体"/>
        <charset val="134"/>
      </rPr>
      <t>。</t>
    </r>
  </si>
  <si>
    <r>
      <rPr>
        <sz val="9"/>
        <rFont val="宋体"/>
        <charset val="134"/>
      </rPr>
      <t>沙湾县</t>
    </r>
    <r>
      <rPr>
        <sz val="9"/>
        <rFont val="Times New Roman"/>
        <charset val="134"/>
      </rPr>
      <t>2017</t>
    </r>
    <r>
      <rPr>
        <sz val="9"/>
        <rFont val="宋体"/>
        <charset val="134"/>
      </rPr>
      <t>年棚户区改造项目</t>
    </r>
  </si>
  <si>
    <r>
      <rPr>
        <sz val="9"/>
        <rFont val="宋体"/>
        <charset val="134"/>
      </rPr>
      <t>已完成</t>
    </r>
    <r>
      <rPr>
        <sz val="9"/>
        <rFont val="Times New Roman"/>
        <charset val="134"/>
      </rPr>
      <t>2017</t>
    </r>
    <r>
      <rPr>
        <sz val="9"/>
        <rFont val="宋体"/>
        <charset val="134"/>
      </rPr>
      <t>年棚户区改造项目，对</t>
    </r>
    <r>
      <rPr>
        <sz val="9"/>
        <rFont val="Times New Roman"/>
        <charset val="134"/>
      </rPr>
      <t>390</t>
    </r>
    <r>
      <rPr>
        <sz val="9"/>
        <rFont val="宋体"/>
        <charset val="134"/>
      </rPr>
      <t>户棚改户发放征补款，拆迁土地面积214.8亩，2017年棚改项目完成31.7%，拆迁土地已清空，计划招拍挂出让。</t>
    </r>
  </si>
  <si>
    <r>
      <rPr>
        <sz val="9"/>
        <rFont val="宋体"/>
        <charset val="134"/>
      </rPr>
      <t>托里县</t>
    </r>
    <r>
      <rPr>
        <sz val="9"/>
        <rFont val="Times New Roman"/>
        <charset val="134"/>
      </rPr>
      <t>2018</t>
    </r>
    <r>
      <rPr>
        <sz val="9"/>
        <rFont val="宋体"/>
        <charset val="134"/>
      </rPr>
      <t>年棚户区（城中村）改造建设项目</t>
    </r>
  </si>
  <si>
    <t>托里县2018年文化西路棚户区改造建设项目，项目规模：新建两栋楼房共48户（含2018年棚户区改造安置房），用地面积：3488.656㎡(约5.23亩），总建筑面积：6331.72㎡。目前该项目四层主体已完工，已完成主体工程50%，完成该项目建设50%</t>
  </si>
  <si>
    <r>
      <rPr>
        <sz val="9"/>
        <rFont val="宋体"/>
        <charset val="134"/>
      </rPr>
      <t>裕民县</t>
    </r>
    <r>
      <rPr>
        <sz val="9"/>
        <rFont val="Times New Roman"/>
        <charset val="134"/>
      </rPr>
      <t>2018</t>
    </r>
    <r>
      <rPr>
        <sz val="9"/>
        <rFont val="宋体"/>
        <charset val="134"/>
      </rPr>
      <t>年棚户区改造项目</t>
    </r>
  </si>
  <si>
    <r>
      <rPr>
        <sz val="9"/>
        <rFont val="宋体"/>
        <charset val="134"/>
      </rPr>
      <t>已完成2018年棚户区改造项目，主体工程已经完成</t>
    </r>
    <r>
      <rPr>
        <sz val="9"/>
        <rFont val="Times New Roman"/>
        <charset val="134"/>
      </rPr>
      <t>100%</t>
    </r>
    <r>
      <rPr>
        <sz val="9"/>
        <rFont val="宋体"/>
        <charset val="134"/>
      </rPr>
      <t>，对120户棚改户发放整部款。拆迁土地113.4亩。土地已清空，计划招拍挂出让。</t>
    </r>
  </si>
  <si>
    <r>
      <rPr>
        <sz val="9"/>
        <rFont val="宋体"/>
        <charset val="134"/>
      </rPr>
      <t>和布克赛尔县</t>
    </r>
    <r>
      <rPr>
        <sz val="9"/>
        <rFont val="Times New Roman"/>
        <charset val="134"/>
      </rPr>
      <t>2018</t>
    </r>
    <r>
      <rPr>
        <sz val="9"/>
        <rFont val="宋体"/>
        <charset val="134"/>
      </rPr>
      <t>年旧城棚户区（城中村）改造项目</t>
    </r>
  </si>
  <si>
    <r>
      <rPr>
        <sz val="9"/>
        <rFont val="宋体"/>
        <charset val="134"/>
      </rPr>
      <t>已完成2018年棚户区改造项目，拆迁户数</t>
    </r>
    <r>
      <rPr>
        <sz val="9"/>
        <rFont val="Times New Roman"/>
        <charset val="134"/>
      </rPr>
      <t>341</t>
    </r>
    <r>
      <rPr>
        <sz val="9"/>
        <rFont val="宋体"/>
        <charset val="134"/>
      </rPr>
      <t>户已完成，占地面积</t>
    </r>
    <r>
      <rPr>
        <sz val="9"/>
        <rFont val="Times New Roman"/>
        <charset val="134"/>
      </rPr>
      <t>811.58</t>
    </r>
    <r>
      <rPr>
        <sz val="9"/>
        <rFont val="宋体"/>
        <charset val="134"/>
      </rPr>
      <t>亩，已经征收补偿完毕</t>
    </r>
  </si>
  <si>
    <t>伊犁哈萨克自治州</t>
  </si>
  <si>
    <r>
      <rPr>
        <sz val="10"/>
        <rFont val="宋体"/>
        <charset val="134"/>
      </rPr>
      <t>伊宁市</t>
    </r>
    <r>
      <rPr>
        <sz val="10"/>
        <rFont val="Times New Roman"/>
        <charset val="134"/>
      </rPr>
      <t>2018</t>
    </r>
    <r>
      <rPr>
        <sz val="10"/>
        <rFont val="宋体"/>
        <charset val="134"/>
      </rPr>
      <t>年棚户区改造项目（黎光街</t>
    </r>
    <r>
      <rPr>
        <sz val="10"/>
        <rFont val="Times New Roman"/>
        <charset val="134"/>
      </rPr>
      <t>-</t>
    </r>
    <r>
      <rPr>
        <sz val="10"/>
        <rFont val="宋体"/>
        <charset val="134"/>
      </rPr>
      <t>县道</t>
    </r>
    <r>
      <rPr>
        <sz val="10"/>
        <rFont val="Times New Roman"/>
        <charset val="134"/>
      </rPr>
      <t>699</t>
    </r>
    <r>
      <rPr>
        <sz val="10"/>
        <rFont val="宋体"/>
        <charset val="134"/>
      </rPr>
      <t>片区）</t>
    </r>
  </si>
  <si>
    <r>
      <rPr>
        <sz val="10"/>
        <rFont val="Times New Roman"/>
        <charset val="134"/>
      </rPr>
      <t>2018</t>
    </r>
    <r>
      <rPr>
        <sz val="10"/>
        <rFont val="宋体"/>
        <charset val="134"/>
      </rPr>
      <t>年</t>
    </r>
    <r>
      <rPr>
        <sz val="10"/>
        <rFont val="Times New Roman"/>
        <charset val="134"/>
      </rPr>
      <t>2</t>
    </r>
    <r>
      <rPr>
        <sz val="10"/>
        <rFont val="宋体"/>
        <charset val="134"/>
      </rPr>
      <t>月</t>
    </r>
  </si>
  <si>
    <r>
      <rPr>
        <sz val="10"/>
        <rFont val="Times New Roman"/>
        <charset val="134"/>
      </rPr>
      <t>2018</t>
    </r>
    <r>
      <rPr>
        <sz val="10"/>
        <rFont val="宋体"/>
        <charset val="134"/>
      </rPr>
      <t>年</t>
    </r>
    <r>
      <rPr>
        <sz val="10"/>
        <rFont val="Times New Roman"/>
        <charset val="134"/>
      </rPr>
      <t>12</t>
    </r>
    <r>
      <rPr>
        <sz val="10"/>
        <rFont val="宋体"/>
        <charset val="134"/>
      </rPr>
      <t>月</t>
    </r>
  </si>
  <si>
    <t>已按照计划完成585户征迁安置工作，开发土地面积125亩，基础设施配套基础设施已完成建设,项目主体工程完成100%。</t>
  </si>
  <si>
    <r>
      <rPr>
        <sz val="10"/>
        <rFont val="宋体"/>
        <charset val="134"/>
      </rPr>
      <t>奎屯市</t>
    </r>
    <r>
      <rPr>
        <sz val="10"/>
        <rFont val="Times New Roman"/>
        <charset val="134"/>
      </rPr>
      <t>2018</t>
    </r>
    <r>
      <rPr>
        <sz val="10"/>
        <rFont val="宋体"/>
        <charset val="134"/>
      </rPr>
      <t>年棚户区改造项目</t>
    </r>
  </si>
  <si>
    <r>
      <rPr>
        <sz val="10"/>
        <rFont val="Times New Roman"/>
        <charset val="134"/>
      </rPr>
      <t>2018</t>
    </r>
    <r>
      <rPr>
        <sz val="10"/>
        <rFont val="宋体"/>
        <charset val="134"/>
      </rPr>
      <t>年</t>
    </r>
    <r>
      <rPr>
        <sz val="10"/>
        <rFont val="Times New Roman"/>
        <charset val="134"/>
      </rPr>
      <t>3</t>
    </r>
    <r>
      <rPr>
        <sz val="10"/>
        <rFont val="宋体"/>
        <charset val="134"/>
      </rPr>
      <t>月</t>
    </r>
  </si>
  <si>
    <r>
      <rPr>
        <sz val="10"/>
        <rFont val="Times New Roman"/>
        <charset val="134"/>
      </rPr>
      <t>2020</t>
    </r>
    <r>
      <rPr>
        <sz val="10"/>
        <rFont val="宋体"/>
        <charset val="134"/>
      </rPr>
      <t>年</t>
    </r>
    <r>
      <rPr>
        <sz val="10"/>
        <rFont val="Times New Roman"/>
        <charset val="134"/>
      </rPr>
      <t>3</t>
    </r>
    <r>
      <rPr>
        <sz val="10"/>
        <rFont val="宋体"/>
        <charset val="134"/>
      </rPr>
      <t>月</t>
    </r>
  </si>
  <si>
    <r>
      <rPr>
        <sz val="10"/>
        <rFont val="Times New Roman"/>
        <charset val="134"/>
      </rPr>
      <t>2018</t>
    </r>
    <r>
      <rPr>
        <sz val="10"/>
        <rFont val="宋体"/>
        <charset val="134"/>
      </rPr>
      <t>年棚户区改造项目房屋建筑面积</t>
    </r>
    <r>
      <rPr>
        <sz val="10"/>
        <rFont val="Times New Roman"/>
        <charset val="134"/>
      </rPr>
      <t>147900</t>
    </r>
    <r>
      <rPr>
        <sz val="10"/>
        <rFont val="宋体"/>
        <charset val="134"/>
      </rPr>
      <t>平方米</t>
    </r>
    <r>
      <rPr>
        <sz val="10"/>
        <rFont val="Times New Roman"/>
        <charset val="134"/>
      </rPr>
      <t>1000</t>
    </r>
    <r>
      <rPr>
        <sz val="10"/>
        <rFont val="宋体"/>
        <charset val="134"/>
      </rPr>
      <t>户任务，已全部完成拆迁工程，项目主体工程完成100%。</t>
    </r>
  </si>
  <si>
    <r>
      <rPr>
        <sz val="10"/>
        <rFont val="宋体"/>
        <charset val="134"/>
      </rPr>
      <t>奎屯市</t>
    </r>
    <r>
      <rPr>
        <sz val="10"/>
        <rFont val="Times New Roman"/>
        <charset val="134"/>
      </rPr>
      <t>2016</t>
    </r>
    <r>
      <rPr>
        <sz val="10"/>
        <rFont val="宋体"/>
        <charset val="134"/>
      </rPr>
      <t>年棚户区改造项目</t>
    </r>
  </si>
  <si>
    <r>
      <rPr>
        <sz val="10"/>
        <rFont val="Times New Roman"/>
        <charset val="134"/>
      </rPr>
      <t>2016</t>
    </r>
    <r>
      <rPr>
        <sz val="10"/>
        <rFont val="宋体"/>
        <charset val="134"/>
      </rPr>
      <t>年</t>
    </r>
    <r>
      <rPr>
        <sz val="10"/>
        <rFont val="Times New Roman"/>
        <charset val="134"/>
      </rPr>
      <t>12</t>
    </r>
    <r>
      <rPr>
        <sz val="10"/>
        <rFont val="宋体"/>
        <charset val="134"/>
      </rPr>
      <t>月</t>
    </r>
  </si>
  <si>
    <r>
      <rPr>
        <sz val="10"/>
        <rFont val="Times New Roman"/>
        <charset val="134"/>
      </rPr>
      <t>2016</t>
    </r>
    <r>
      <rPr>
        <sz val="10"/>
        <rFont val="宋体"/>
        <charset val="134"/>
      </rPr>
      <t>年棚户区改造项目房屋建筑面积</t>
    </r>
    <r>
      <rPr>
        <sz val="10"/>
        <rFont val="Times New Roman"/>
        <charset val="134"/>
      </rPr>
      <t>40898</t>
    </r>
    <r>
      <rPr>
        <sz val="10"/>
        <rFont val="宋体"/>
        <charset val="134"/>
      </rPr>
      <t>平方米</t>
    </r>
    <r>
      <rPr>
        <sz val="10"/>
        <rFont val="Times New Roman"/>
        <charset val="134"/>
      </rPr>
      <t>600</t>
    </r>
    <r>
      <rPr>
        <sz val="10"/>
        <rFont val="宋体"/>
        <charset val="134"/>
      </rPr>
      <t>户任务，已全部完成拆迁工程，项目主体工程完成100%。</t>
    </r>
  </si>
  <si>
    <r>
      <rPr>
        <sz val="10"/>
        <rFont val="宋体"/>
        <charset val="134"/>
      </rPr>
      <t>奎屯市</t>
    </r>
    <r>
      <rPr>
        <sz val="10"/>
        <rFont val="Times New Roman"/>
        <charset val="134"/>
      </rPr>
      <t>2017</t>
    </r>
    <r>
      <rPr>
        <sz val="10"/>
        <rFont val="宋体"/>
        <charset val="134"/>
      </rPr>
      <t>年棚户区改造项目</t>
    </r>
  </si>
  <si>
    <r>
      <rPr>
        <sz val="10"/>
        <rFont val="Times New Roman"/>
        <charset val="134"/>
      </rPr>
      <t>2017</t>
    </r>
    <r>
      <rPr>
        <sz val="10"/>
        <rFont val="宋体"/>
        <charset val="134"/>
      </rPr>
      <t>年</t>
    </r>
    <r>
      <rPr>
        <sz val="10"/>
        <rFont val="Times New Roman"/>
        <charset val="134"/>
      </rPr>
      <t>12</t>
    </r>
    <r>
      <rPr>
        <sz val="10"/>
        <rFont val="宋体"/>
        <charset val="134"/>
      </rPr>
      <t>月</t>
    </r>
  </si>
  <si>
    <r>
      <rPr>
        <sz val="10"/>
        <rFont val="Times New Roman"/>
        <charset val="134"/>
      </rPr>
      <t>2019</t>
    </r>
    <r>
      <rPr>
        <sz val="10"/>
        <rFont val="宋体"/>
        <charset val="134"/>
      </rPr>
      <t>年</t>
    </r>
    <r>
      <rPr>
        <sz val="10"/>
        <rFont val="Times New Roman"/>
        <charset val="134"/>
      </rPr>
      <t>12</t>
    </r>
    <r>
      <rPr>
        <sz val="10"/>
        <rFont val="宋体"/>
        <charset val="134"/>
      </rPr>
      <t>月</t>
    </r>
  </si>
  <si>
    <r>
      <rPr>
        <sz val="10"/>
        <rFont val="Times New Roman"/>
        <charset val="134"/>
      </rPr>
      <t>2017</t>
    </r>
    <r>
      <rPr>
        <sz val="10"/>
        <rFont val="宋体"/>
        <charset val="134"/>
      </rPr>
      <t>年棚户区改造项目房屋建筑面积</t>
    </r>
    <r>
      <rPr>
        <sz val="10"/>
        <rFont val="Times New Roman"/>
        <charset val="134"/>
      </rPr>
      <t>87500</t>
    </r>
    <r>
      <rPr>
        <sz val="10"/>
        <rFont val="宋体"/>
        <charset val="134"/>
      </rPr>
      <t>平方米</t>
    </r>
    <r>
      <rPr>
        <sz val="10"/>
        <rFont val="Times New Roman"/>
        <charset val="134"/>
      </rPr>
      <t>725</t>
    </r>
    <r>
      <rPr>
        <sz val="10"/>
        <rFont val="宋体"/>
        <charset val="134"/>
      </rPr>
      <t>户任务，已全部完成拆迁工程，项目主体工程完成100%。</t>
    </r>
  </si>
  <si>
    <r>
      <rPr>
        <sz val="10"/>
        <rFont val="宋体"/>
        <charset val="134"/>
      </rPr>
      <t>尼勒克县</t>
    </r>
    <r>
      <rPr>
        <sz val="10"/>
        <rFont val="Times New Roman"/>
        <charset val="134"/>
      </rPr>
      <t>2016</t>
    </r>
    <r>
      <rPr>
        <sz val="10"/>
        <rFont val="宋体"/>
        <charset val="134"/>
      </rPr>
      <t>年棚户区（城中村）改造建设项目</t>
    </r>
  </si>
  <si>
    <t>已完成棚户区改造总占地面积264400平方米，改造棚户区户数330套，总拆迁面积45600平方米，已全部完成拆迁工程，项目主体工程完成100%。</t>
  </si>
  <si>
    <r>
      <rPr>
        <sz val="10"/>
        <rFont val="宋体"/>
        <charset val="134"/>
      </rPr>
      <t>尼勒克县</t>
    </r>
    <r>
      <rPr>
        <sz val="10"/>
        <rFont val="Times New Roman"/>
        <charset val="134"/>
      </rPr>
      <t>2017</t>
    </r>
    <r>
      <rPr>
        <sz val="10"/>
        <rFont val="宋体"/>
        <charset val="134"/>
      </rPr>
      <t>年棚户区改造建设项目</t>
    </r>
  </si>
  <si>
    <t>已完成棚户区改造总占地面积735600平方米，改造棚户区户数960套，涉及人数3840人，总拆迁面积107945平方米，已全部完成拆迁工程，项目主体工程完成100%。</t>
  </si>
  <si>
    <t>察布查尔县棚户区改造（城中村）二期建设</t>
  </si>
  <si>
    <t>完成棚户区改造306户，已完成项目主体工程完成100%。</t>
  </si>
  <si>
    <r>
      <rPr>
        <sz val="10"/>
        <rFont val="宋体"/>
        <charset val="134"/>
      </rPr>
      <t>伊犁州昭苏县</t>
    </r>
    <r>
      <rPr>
        <sz val="10"/>
        <rFont val="Times New Roman"/>
        <charset val="134"/>
      </rPr>
      <t>2015</t>
    </r>
    <r>
      <rPr>
        <sz val="10"/>
        <rFont val="宋体"/>
        <charset val="134"/>
      </rPr>
      <t>年、</t>
    </r>
    <r>
      <rPr>
        <sz val="10"/>
        <rFont val="Times New Roman"/>
        <charset val="134"/>
      </rPr>
      <t>2016</t>
    </r>
    <r>
      <rPr>
        <sz val="10"/>
        <rFont val="宋体"/>
        <charset val="134"/>
      </rPr>
      <t>年棚户区改造项目</t>
    </r>
  </si>
  <si>
    <t>累计完成棚户区改造400户，同时完成10座换热站，15000米排水管网。已全部完成拆迁工程，主体工程完成100%。</t>
  </si>
  <si>
    <t>霍城县棚户区改造项目</t>
  </si>
  <si>
    <r>
      <rPr>
        <sz val="10"/>
        <rFont val="宋体"/>
        <charset val="134"/>
      </rPr>
      <t>已完成累计完成拆迁</t>
    </r>
    <r>
      <rPr>
        <sz val="10"/>
        <rFont val="Times New Roman"/>
        <charset val="134"/>
      </rPr>
      <t>280</t>
    </r>
    <r>
      <rPr>
        <sz val="10"/>
        <rFont val="宋体"/>
        <charset val="134"/>
      </rPr>
      <t>户，主体工程完成100%。</t>
    </r>
  </si>
  <si>
    <r>
      <rPr>
        <sz val="10"/>
        <rFont val="宋体"/>
        <charset val="134"/>
      </rPr>
      <t>伊宁县</t>
    </r>
    <r>
      <rPr>
        <sz val="10"/>
        <rFont val="Times New Roman"/>
        <charset val="134"/>
      </rPr>
      <t>2017</t>
    </r>
    <r>
      <rPr>
        <sz val="10"/>
        <rFont val="宋体"/>
        <charset val="134"/>
      </rPr>
      <t>年棚户区改造项目</t>
    </r>
  </si>
  <si>
    <t>2017年棚户区改造项目累计成40亩地的拆迁补偿,主体工程已完成100%。</t>
  </si>
  <si>
    <t>完工</t>
  </si>
  <si>
    <r>
      <rPr>
        <sz val="10"/>
        <rFont val="宋体"/>
        <charset val="134"/>
      </rPr>
      <t>巩留县</t>
    </r>
    <r>
      <rPr>
        <sz val="10"/>
        <rFont val="Times New Roman"/>
        <charset val="134"/>
      </rPr>
      <t>2015</t>
    </r>
    <r>
      <rPr>
        <sz val="10"/>
        <rFont val="宋体"/>
        <charset val="134"/>
      </rPr>
      <t>年棚户区改造项目</t>
    </r>
  </si>
  <si>
    <t>已完成巩留县2015年棚户区改造项目建设对巩留县西一路棚户区片区、文化路棚户区东A片区、文化路棚户区东B片区、再开西渠棚户区片区等4个棚户区片区的约385.21亩等项目建设，主体工程完成100%。</t>
  </si>
  <si>
    <r>
      <rPr>
        <sz val="10"/>
        <rFont val="宋体"/>
        <charset val="134"/>
      </rPr>
      <t>巩留县</t>
    </r>
    <r>
      <rPr>
        <sz val="10"/>
        <rFont val="Times New Roman"/>
        <charset val="134"/>
      </rPr>
      <t>2017</t>
    </r>
    <r>
      <rPr>
        <sz val="10"/>
        <rFont val="宋体"/>
        <charset val="134"/>
      </rPr>
      <t>年棚户区改造项目</t>
    </r>
  </si>
  <si>
    <t>已完成巩留县2017年棚户区改造项目建设拆迁补偿巩留县棚户区片区地上建筑物合计约106716平方米等项目建设，主体工程完成100%</t>
  </si>
  <si>
    <t>博尔塔拉蒙古自治州</t>
  </si>
  <si>
    <t>博乐市2017年棚户区改造项目</t>
  </si>
  <si>
    <r>
      <rPr>
        <sz val="9"/>
        <rFont val="Times New Roman"/>
        <charset val="134"/>
      </rPr>
      <t>2017</t>
    </r>
    <r>
      <rPr>
        <sz val="9"/>
        <rFont val="宋体"/>
        <charset val="134"/>
      </rPr>
      <t>年</t>
    </r>
    <r>
      <rPr>
        <sz val="9"/>
        <rFont val="Times New Roman"/>
        <charset val="134"/>
      </rPr>
      <t>10</t>
    </r>
    <r>
      <rPr>
        <sz val="9"/>
        <rFont val="宋体"/>
        <charset val="134"/>
      </rPr>
      <t>月</t>
    </r>
  </si>
  <si>
    <r>
      <rPr>
        <sz val="9"/>
        <rFont val="Times New Roman"/>
        <charset val="134"/>
      </rPr>
      <t>2019</t>
    </r>
    <r>
      <rPr>
        <sz val="9"/>
        <rFont val="宋体"/>
        <charset val="134"/>
      </rPr>
      <t>年</t>
    </r>
    <r>
      <rPr>
        <sz val="9"/>
        <rFont val="Times New Roman"/>
        <charset val="134"/>
      </rPr>
      <t>10</t>
    </r>
    <r>
      <rPr>
        <sz val="9"/>
        <rFont val="宋体"/>
        <charset val="134"/>
      </rPr>
      <t>月</t>
    </r>
  </si>
  <si>
    <t>已完成房屋拆迁11.28万平方米，腾空土地1348亩，完成工程进度100%。</t>
  </si>
  <si>
    <t>精河县2018年棚户区改造建设项目</t>
  </si>
  <si>
    <r>
      <rPr>
        <sz val="9"/>
        <rFont val="Times New Roman"/>
        <charset val="134"/>
      </rPr>
      <t>2018</t>
    </r>
    <r>
      <rPr>
        <sz val="9"/>
        <rFont val="宋体"/>
        <charset val="134"/>
      </rPr>
      <t>年</t>
    </r>
    <r>
      <rPr>
        <sz val="9"/>
        <rFont val="Times New Roman"/>
        <charset val="134"/>
      </rPr>
      <t>5</t>
    </r>
    <r>
      <rPr>
        <sz val="9"/>
        <rFont val="宋体"/>
        <charset val="134"/>
      </rPr>
      <t>月</t>
    </r>
  </si>
  <si>
    <r>
      <rPr>
        <sz val="9"/>
        <rFont val="Times New Roman"/>
        <charset val="134"/>
      </rPr>
      <t>2019</t>
    </r>
    <r>
      <rPr>
        <sz val="9"/>
        <rFont val="宋体"/>
        <charset val="134"/>
      </rPr>
      <t>年</t>
    </r>
    <r>
      <rPr>
        <sz val="9"/>
        <rFont val="Times New Roman"/>
        <charset val="134"/>
      </rPr>
      <t>5</t>
    </r>
    <r>
      <rPr>
        <sz val="9"/>
        <rFont val="宋体"/>
        <charset val="134"/>
      </rPr>
      <t>月</t>
    </r>
  </si>
  <si>
    <t>完成拆迁280户，土地平整648亩，征收房屋建筑面积92400平方米，已完成工程100%。</t>
  </si>
  <si>
    <t>阿克苏地区</t>
  </si>
  <si>
    <r>
      <rPr>
        <sz val="9"/>
        <rFont val="宋体"/>
        <charset val="134"/>
      </rPr>
      <t>阿克苏市</t>
    </r>
    <r>
      <rPr>
        <sz val="9"/>
        <rFont val="Times New Roman"/>
        <charset val="134"/>
      </rPr>
      <t>2018</t>
    </r>
    <r>
      <rPr>
        <sz val="9"/>
        <rFont val="宋体"/>
        <charset val="134"/>
      </rPr>
      <t>年棚户区改造项目</t>
    </r>
  </si>
  <si>
    <t>截至12月底，项目总征迁面积1560亩，已完成征迁任务2000户1510亩，主体工程完成100%。</t>
  </si>
  <si>
    <t>库车县北部片区棚户区改造项目</t>
  </si>
  <si>
    <t>已完成北部片区棚户区改造，成功安置2271户，完成主体工程100%。</t>
  </si>
  <si>
    <t>库车县南部片区棚户区（城中村）改造项目</t>
  </si>
  <si>
    <t>已完成南部片区棚户区改造项目，成功安置1248户，主体工程完成100%。</t>
  </si>
  <si>
    <r>
      <rPr>
        <sz val="9"/>
        <rFont val="宋体"/>
        <charset val="134"/>
      </rPr>
      <t>新和县</t>
    </r>
    <r>
      <rPr>
        <sz val="9"/>
        <rFont val="Times New Roman"/>
        <charset val="134"/>
      </rPr>
      <t>2018</t>
    </r>
    <r>
      <rPr>
        <sz val="9"/>
        <rFont val="宋体"/>
        <charset val="134"/>
      </rPr>
      <t>年棚户区改造项目</t>
    </r>
  </si>
  <si>
    <r>
      <rPr>
        <sz val="9"/>
        <rFont val="宋体"/>
        <charset val="134"/>
      </rPr>
      <t>已完成新和县</t>
    </r>
    <r>
      <rPr>
        <sz val="9"/>
        <rFont val="Times New Roman"/>
        <charset val="134"/>
      </rPr>
      <t>2018</t>
    </r>
    <r>
      <rPr>
        <sz val="9"/>
        <rFont val="宋体"/>
        <charset val="134"/>
      </rPr>
      <t>年棚户区改造项目，拆迁房屋总建筑面积</t>
    </r>
    <r>
      <rPr>
        <sz val="9"/>
        <rFont val="Times New Roman"/>
        <charset val="134"/>
      </rPr>
      <t>795375</t>
    </r>
    <r>
      <rPr>
        <sz val="9"/>
        <rFont val="宋体"/>
        <charset val="134"/>
      </rPr>
      <t>㎡、征迁群众</t>
    </r>
    <r>
      <rPr>
        <sz val="9"/>
        <rFont val="Times New Roman"/>
        <charset val="134"/>
      </rPr>
      <t>4500</t>
    </r>
    <r>
      <rPr>
        <sz val="9"/>
        <rFont val="宋体"/>
        <charset val="134"/>
      </rPr>
      <t>户，主体工程完成</t>
    </r>
    <r>
      <rPr>
        <sz val="9"/>
        <rFont val="Times New Roman"/>
        <charset val="134"/>
      </rPr>
      <t>100%</t>
    </r>
    <r>
      <rPr>
        <sz val="9"/>
        <rFont val="宋体"/>
        <charset val="134"/>
      </rPr>
      <t>。</t>
    </r>
  </si>
  <si>
    <r>
      <rPr>
        <sz val="9"/>
        <rFont val="宋体"/>
        <charset val="134"/>
      </rPr>
      <t>温宿县</t>
    </r>
    <r>
      <rPr>
        <sz val="9"/>
        <rFont val="Times New Roman"/>
        <charset val="134"/>
      </rPr>
      <t>2018</t>
    </r>
    <r>
      <rPr>
        <sz val="9"/>
        <rFont val="宋体"/>
        <charset val="134"/>
      </rPr>
      <t>年棚户区改造项目</t>
    </r>
  </si>
  <si>
    <t>已完成温宿县2018年棚户区（城中村）改造项目总征迁面积200亩，截至12月底，已完成征迁任务868户200亩，主体工程完成100%。</t>
  </si>
  <si>
    <r>
      <rPr>
        <sz val="9"/>
        <rFont val="宋体"/>
        <charset val="134"/>
      </rPr>
      <t>乌什县</t>
    </r>
    <r>
      <rPr>
        <sz val="9"/>
        <rFont val="Times New Roman"/>
        <charset val="134"/>
      </rPr>
      <t>2018</t>
    </r>
    <r>
      <rPr>
        <sz val="9"/>
        <rFont val="宋体"/>
        <charset val="134"/>
      </rPr>
      <t>年棚户区改造项目</t>
    </r>
  </si>
  <si>
    <t>2018年3月</t>
  </si>
  <si>
    <r>
      <rPr>
        <sz val="9"/>
        <rFont val="Times New Roman"/>
        <charset val="134"/>
      </rPr>
      <t>2019</t>
    </r>
    <r>
      <rPr>
        <sz val="9"/>
        <rFont val="宋体"/>
        <charset val="134"/>
      </rPr>
      <t>年10月</t>
    </r>
  </si>
  <si>
    <t>已完成乌什县棚户区改造项目建设拆迁工作，拆迁任务500户，新建棚户区改造房1488套，主体工程完成80%。</t>
  </si>
  <si>
    <r>
      <rPr>
        <sz val="9"/>
        <rFont val="宋体"/>
        <charset val="134"/>
      </rPr>
      <t>阿瓦提县</t>
    </r>
    <r>
      <rPr>
        <sz val="9"/>
        <rFont val="Times New Roman"/>
        <charset val="134"/>
      </rPr>
      <t>2018</t>
    </r>
    <r>
      <rPr>
        <sz val="9"/>
        <rFont val="宋体"/>
        <charset val="134"/>
      </rPr>
      <t>年棚户区改造项目</t>
    </r>
  </si>
  <si>
    <t>2018年2月</t>
  </si>
  <si>
    <t>2018年12月</t>
  </si>
  <si>
    <r>
      <rPr>
        <sz val="9"/>
        <rFont val="宋体"/>
        <charset val="134"/>
      </rPr>
      <t>已完成阿瓦提县</t>
    </r>
    <r>
      <rPr>
        <sz val="9"/>
        <rFont val="Times New Roman"/>
        <charset val="134"/>
      </rPr>
      <t>2018</t>
    </r>
    <r>
      <rPr>
        <sz val="9"/>
        <rFont val="宋体"/>
        <charset val="134"/>
      </rPr>
      <t>年棚户区改造项目安置拆迁户</t>
    </r>
    <r>
      <rPr>
        <sz val="9"/>
        <rFont val="Times New Roman"/>
        <charset val="134"/>
      </rPr>
      <t>750</t>
    </r>
    <r>
      <rPr>
        <sz val="9"/>
        <rFont val="宋体"/>
        <charset val="134"/>
      </rPr>
      <t>余户，新建</t>
    </r>
    <r>
      <rPr>
        <sz val="9"/>
        <rFont val="Times New Roman"/>
        <charset val="134"/>
      </rPr>
      <t>400</t>
    </r>
    <r>
      <rPr>
        <sz val="9"/>
        <rFont val="宋体"/>
        <charset val="134"/>
      </rPr>
      <t>套保障房，主体工程完成</t>
    </r>
    <r>
      <rPr>
        <sz val="9"/>
        <rFont val="Times New Roman"/>
        <charset val="134"/>
      </rPr>
      <t>100%</t>
    </r>
    <r>
      <rPr>
        <sz val="9"/>
        <rFont val="宋体"/>
        <charset val="134"/>
      </rPr>
      <t>。</t>
    </r>
  </si>
  <si>
    <t>阿勒泰地区</t>
  </si>
  <si>
    <t>阿勒泰市2018年棚户区（城中村）改造项目（一期）</t>
  </si>
  <si>
    <r>
      <rPr>
        <sz val="9"/>
        <rFont val="宋体"/>
        <charset val="134"/>
      </rPr>
      <t>完成</t>
    </r>
    <r>
      <rPr>
        <sz val="9"/>
        <rFont val="Times New Roman"/>
        <charset val="134"/>
      </rPr>
      <t>1400</t>
    </r>
    <r>
      <rPr>
        <sz val="9"/>
        <rFont val="宋体"/>
        <charset val="134"/>
      </rPr>
      <t>户征收任务，完成</t>
    </r>
    <r>
      <rPr>
        <sz val="9"/>
        <rFont val="Times New Roman"/>
        <charset val="134"/>
      </rPr>
      <t>161.06</t>
    </r>
    <r>
      <rPr>
        <sz val="9"/>
        <rFont val="宋体"/>
        <charset val="134"/>
      </rPr>
      <t>亩，主体工程完成100%。</t>
    </r>
  </si>
  <si>
    <t>布尔津县2017-2018年城中村棚户区改造项目</t>
  </si>
  <si>
    <t>征迁户数433户，完成征迁面积13.7万平方米，主体工程完成100%。</t>
  </si>
  <si>
    <t>哈巴河县2018年棚户区改造项目</t>
  </si>
  <si>
    <t>项目3月已开始拆迁，完成375户房屋拆拆迁，完成拆迁面积191.25亩，项目100%完工。</t>
  </si>
  <si>
    <t>吉木乃县2017年城中村棚户区改造工程</t>
  </si>
  <si>
    <t>已完成600户征迁户数，完成征迁面积为22.8公顷，项目100%完工。</t>
  </si>
  <si>
    <t>福海县2018年棚户区（城中村）改造建设项目</t>
  </si>
  <si>
    <r>
      <rPr>
        <sz val="9"/>
        <rFont val="宋体"/>
        <charset val="134"/>
      </rPr>
      <t>完成房屋征收</t>
    </r>
    <r>
      <rPr>
        <sz val="9"/>
        <rFont val="Times New Roman"/>
        <charset val="134"/>
      </rPr>
      <t>830</t>
    </r>
    <r>
      <rPr>
        <sz val="9"/>
        <rFont val="宋体"/>
        <charset val="134"/>
      </rPr>
      <t>户，腾空开发土地约</t>
    </r>
    <r>
      <rPr>
        <sz val="9"/>
        <rFont val="Times New Roman"/>
        <charset val="134"/>
      </rPr>
      <t>450</t>
    </r>
    <r>
      <rPr>
        <sz val="9"/>
        <rFont val="宋体"/>
        <charset val="134"/>
      </rPr>
      <t>亩，项目已</t>
    </r>
    <r>
      <rPr>
        <sz val="9"/>
        <rFont val="Times New Roman"/>
        <charset val="134"/>
      </rPr>
      <t>100%</t>
    </r>
    <r>
      <rPr>
        <sz val="9"/>
        <rFont val="宋体"/>
        <charset val="134"/>
      </rPr>
      <t>完工。</t>
    </r>
  </si>
  <si>
    <t>富蕴县2018年棚户区（城中村）改造项目</t>
  </si>
  <si>
    <r>
      <rPr>
        <sz val="9"/>
        <rFont val="宋体"/>
        <charset val="134"/>
      </rPr>
      <t>累计完成拆迁</t>
    </r>
    <r>
      <rPr>
        <sz val="9"/>
        <rFont val="Times New Roman"/>
        <charset val="134"/>
      </rPr>
      <t>191</t>
    </r>
    <r>
      <rPr>
        <sz val="9"/>
        <rFont val="宋体"/>
        <charset val="134"/>
      </rPr>
      <t>户，完成征地拆迁面积34.6亩，项目已100%完工。</t>
    </r>
  </si>
  <si>
    <t>青河县2018年棚户区（城中村）改造</t>
  </si>
  <si>
    <r>
      <rPr>
        <sz val="9"/>
        <rFont val="宋体"/>
        <charset val="134"/>
      </rPr>
      <t>拆迁</t>
    </r>
    <r>
      <rPr>
        <sz val="9"/>
        <rFont val="Times New Roman"/>
        <charset val="134"/>
      </rPr>
      <t>120</t>
    </r>
    <r>
      <rPr>
        <sz val="9"/>
        <rFont val="宋体"/>
        <charset val="134"/>
      </rPr>
      <t>户，征迁土地面积20亩，项目已100%完工。</t>
    </r>
  </si>
  <si>
    <t>吐鲁番市</t>
  </si>
  <si>
    <t>吐鲁番市高昌区军民共建路北侧棚户区改造项目（天泽家园小区）一期工程</t>
  </si>
  <si>
    <r>
      <rPr>
        <sz val="9"/>
        <rFont val="Times New Roman"/>
        <charset val="134"/>
      </rPr>
      <t>2017</t>
    </r>
    <r>
      <rPr>
        <sz val="9"/>
        <rFont val="宋体"/>
        <charset val="134"/>
      </rPr>
      <t>年</t>
    </r>
    <r>
      <rPr>
        <sz val="9"/>
        <rFont val="Times New Roman"/>
        <charset val="134"/>
      </rPr>
      <t>3</t>
    </r>
    <r>
      <rPr>
        <sz val="9"/>
        <rFont val="宋体"/>
        <charset val="134"/>
      </rPr>
      <t>月</t>
    </r>
  </si>
  <si>
    <r>
      <rPr>
        <sz val="9"/>
        <rFont val="Times New Roman"/>
        <charset val="134"/>
      </rPr>
      <t>2018</t>
    </r>
    <r>
      <rPr>
        <sz val="9"/>
        <rFont val="宋体"/>
        <charset val="134"/>
      </rPr>
      <t>年</t>
    </r>
    <r>
      <rPr>
        <sz val="9"/>
        <rFont val="Times New Roman"/>
        <charset val="134"/>
      </rPr>
      <t>11</t>
    </r>
    <r>
      <rPr>
        <sz val="9"/>
        <rFont val="宋体"/>
        <charset val="134"/>
      </rPr>
      <t>月</t>
    </r>
  </si>
  <si>
    <t>累计建成6栋住宅，安置住户共700户。建成3栋商业楼，1栋物业用房。房屋总建筑面积9万平方米及配套设施，主体工程进度100%。</t>
  </si>
  <si>
    <t>吐鲁番市高昌北路棚户区改造项目（尚雅小区）工程</t>
  </si>
  <si>
    <r>
      <rPr>
        <sz val="9"/>
        <rFont val="Times New Roman"/>
        <charset val="134"/>
      </rPr>
      <t>2017</t>
    </r>
    <r>
      <rPr>
        <sz val="9"/>
        <rFont val="宋体"/>
        <charset val="134"/>
      </rPr>
      <t>年</t>
    </r>
    <r>
      <rPr>
        <sz val="9"/>
        <rFont val="Times New Roman"/>
        <charset val="134"/>
      </rPr>
      <t>6</t>
    </r>
    <r>
      <rPr>
        <sz val="9"/>
        <rFont val="宋体"/>
        <charset val="134"/>
      </rPr>
      <t>月</t>
    </r>
  </si>
  <si>
    <r>
      <rPr>
        <sz val="9"/>
        <rFont val="Times New Roman"/>
        <charset val="134"/>
      </rPr>
      <t>2018</t>
    </r>
    <r>
      <rPr>
        <sz val="9"/>
        <rFont val="宋体"/>
        <charset val="134"/>
      </rPr>
      <t>年</t>
    </r>
    <r>
      <rPr>
        <sz val="9"/>
        <rFont val="Times New Roman"/>
        <charset val="134"/>
      </rPr>
      <t>12</t>
    </r>
    <r>
      <rPr>
        <sz val="9"/>
        <rFont val="宋体"/>
        <charset val="134"/>
      </rPr>
      <t>月</t>
    </r>
  </si>
  <si>
    <t>项目总建筑面积28000平方米，建筑2栋楼房，共完成安置220户。其中住宅建筑面积2万平方米及配套设施，主体工程进度100%。</t>
  </si>
  <si>
    <t>吐鲁番市棚户区改造项目（锦绣高昌小区）</t>
  </si>
  <si>
    <r>
      <rPr>
        <sz val="9"/>
        <rFont val="Times New Roman"/>
        <charset val="134"/>
      </rPr>
      <t>2019</t>
    </r>
    <r>
      <rPr>
        <sz val="9"/>
        <rFont val="宋体"/>
        <charset val="134"/>
      </rPr>
      <t>年</t>
    </r>
    <r>
      <rPr>
        <sz val="9"/>
        <rFont val="Times New Roman"/>
        <charset val="134"/>
      </rPr>
      <t>1</t>
    </r>
    <r>
      <rPr>
        <sz val="9"/>
        <rFont val="宋体"/>
        <charset val="134"/>
      </rPr>
      <t>月</t>
    </r>
  </si>
  <si>
    <t>完成建筑面积7.8万平方米。建筑楼房8栋，其中住宅6栋，建筑面积5万平方米，商业楼2栋，建筑面积6千平方米及小区相关配套设施，主体工程进度100%。</t>
  </si>
  <si>
    <t>蓝天国际二期</t>
  </si>
  <si>
    <t>累计完成总建设面积3.6万平方米，其中住宅面积2.8万平方米，地下面积0.8万平方米。主体工程进度100%。</t>
  </si>
  <si>
    <t>七泉湖镇国有工矿棚户区改造建设</t>
  </si>
  <si>
    <t>建成6栋住宅楼，服务用房5栋，商业建筑及小区相关配套设施。</t>
  </si>
  <si>
    <r>
      <rPr>
        <sz val="9"/>
        <rFont val="宋体"/>
        <charset val="134"/>
      </rPr>
      <t>吐鲁番市高昌区</t>
    </r>
    <r>
      <rPr>
        <sz val="9"/>
        <rFont val="Times New Roman"/>
        <charset val="134"/>
      </rPr>
      <t>2017</t>
    </r>
    <r>
      <rPr>
        <sz val="9"/>
        <rFont val="宋体"/>
        <charset val="134"/>
      </rPr>
      <t>年棚户区（城中村）一片区改造项目</t>
    </r>
  </si>
  <si>
    <r>
      <rPr>
        <sz val="9"/>
        <rFont val="Times New Roman"/>
        <charset val="134"/>
      </rPr>
      <t>2017</t>
    </r>
    <r>
      <rPr>
        <sz val="9"/>
        <rFont val="宋体"/>
        <charset val="134"/>
      </rPr>
      <t>年</t>
    </r>
    <r>
      <rPr>
        <sz val="9"/>
        <rFont val="Times New Roman"/>
        <charset val="134"/>
      </rPr>
      <t>5</t>
    </r>
    <r>
      <rPr>
        <sz val="9"/>
        <rFont val="宋体"/>
        <charset val="134"/>
      </rPr>
      <t>月</t>
    </r>
  </si>
  <si>
    <t>完成征收1000户，征收房屋面积9万平方米，征收土地面积15.3万平方米，主体工程进度100%。</t>
  </si>
  <si>
    <r>
      <rPr>
        <sz val="9"/>
        <rFont val="宋体"/>
        <charset val="134"/>
      </rPr>
      <t>吐鲁番市高昌区</t>
    </r>
    <r>
      <rPr>
        <sz val="9"/>
        <rFont val="Times New Roman"/>
        <charset val="134"/>
      </rPr>
      <t>2017</t>
    </r>
    <r>
      <rPr>
        <sz val="9"/>
        <rFont val="宋体"/>
        <charset val="134"/>
      </rPr>
      <t>年棚户区（城中村）三片区改造项目</t>
    </r>
  </si>
  <si>
    <t>完成征收棚户区760户，征收房屋面积9.8万平方米，征收土地面积16.4万平方米，主体工程进度100%。</t>
  </si>
  <si>
    <r>
      <rPr>
        <sz val="9"/>
        <rFont val="宋体"/>
        <charset val="134"/>
      </rPr>
      <t>鄯善县</t>
    </r>
    <r>
      <rPr>
        <sz val="9"/>
        <rFont val="Times New Roman"/>
        <charset val="134"/>
      </rPr>
      <t>2018</t>
    </r>
    <r>
      <rPr>
        <sz val="9"/>
        <rFont val="宋体"/>
        <charset val="134"/>
      </rPr>
      <t>年棚户区（城中村）改造项目</t>
    </r>
  </si>
  <si>
    <t>完成棚户区改造任务，共拆迁了725户。征收土地面积房屋面积12.3万平方米，土地面积17.7万平方米，主体工程完成80%。</t>
  </si>
  <si>
    <r>
      <rPr>
        <sz val="9"/>
        <rFont val="宋体"/>
        <charset val="134"/>
      </rPr>
      <t>吐鲁番市托克逊县</t>
    </r>
    <r>
      <rPr>
        <sz val="9"/>
        <rFont val="Times New Roman"/>
        <charset val="134"/>
      </rPr>
      <t>2016</t>
    </r>
    <r>
      <rPr>
        <sz val="9"/>
        <rFont val="宋体"/>
        <charset val="134"/>
      </rPr>
      <t>年棚户区改造及配套基础设施建设项目（明珠佳苑）</t>
    </r>
  </si>
  <si>
    <t>已完成明珠佳苑棚改项目主体工程完工100%，主体工程完成70%。</t>
  </si>
  <si>
    <r>
      <rPr>
        <sz val="9"/>
        <rFont val="宋体"/>
        <charset val="134"/>
      </rPr>
      <t>托克逊县</t>
    </r>
    <r>
      <rPr>
        <sz val="9"/>
        <rFont val="Times New Roman"/>
        <charset val="134"/>
      </rPr>
      <t>2017</t>
    </r>
    <r>
      <rPr>
        <sz val="9"/>
        <rFont val="宋体"/>
        <charset val="134"/>
      </rPr>
      <t>年西大桥西侧片区棚户区改造建设项目</t>
    </r>
  </si>
  <si>
    <t>已完成西大桥西侧片区棚改项目50%，主体工程完成50%。</t>
  </si>
  <si>
    <r>
      <rPr>
        <sz val="9"/>
        <rFont val="宋体"/>
        <charset val="134"/>
      </rPr>
      <t>吐鲁番市托克逊县</t>
    </r>
    <r>
      <rPr>
        <sz val="9"/>
        <rFont val="Times New Roman"/>
        <charset val="134"/>
      </rPr>
      <t>2016</t>
    </r>
    <r>
      <rPr>
        <sz val="9"/>
        <rFont val="宋体"/>
        <charset val="134"/>
      </rPr>
      <t>年棚户区改造及配套基础设施建设项目（江南水苑一期）</t>
    </r>
  </si>
  <si>
    <t>已完成江南水苑一期棚改项目80%，主体工程完成80%。</t>
  </si>
  <si>
    <r>
      <rPr>
        <sz val="9"/>
        <rFont val="宋体"/>
        <charset val="134"/>
      </rPr>
      <t>托克逊县</t>
    </r>
    <r>
      <rPr>
        <sz val="9"/>
        <rFont val="Times New Roman"/>
        <charset val="134"/>
      </rPr>
      <t>2017</t>
    </r>
    <r>
      <rPr>
        <sz val="9"/>
        <rFont val="宋体"/>
        <charset val="134"/>
      </rPr>
      <t>年团结路（城中村）片区棚户区改造项目</t>
    </r>
    <r>
      <rPr>
        <sz val="9"/>
        <rFont val="Times New Roman"/>
        <charset val="134"/>
      </rPr>
      <t xml:space="preserve">  </t>
    </r>
    <r>
      <rPr>
        <sz val="9"/>
        <rFont val="宋体"/>
        <charset val="134"/>
      </rPr>
      <t>（江南水苑）二期</t>
    </r>
  </si>
  <si>
    <t>已完成江南水苑棚改项目80%，主体工程完成80%。</t>
  </si>
  <si>
    <r>
      <rPr>
        <sz val="9"/>
        <rFont val="宋体"/>
        <charset val="134"/>
      </rPr>
      <t>托克逊县</t>
    </r>
    <r>
      <rPr>
        <sz val="9"/>
        <rFont val="Times New Roman"/>
        <charset val="134"/>
      </rPr>
      <t>2017</t>
    </r>
    <r>
      <rPr>
        <sz val="9"/>
        <rFont val="宋体"/>
        <charset val="134"/>
      </rPr>
      <t>年棚户区改造源泉花苑小区二期及配套基础设施建设项目</t>
    </r>
  </si>
  <si>
    <t>已完成源泉花苑小区二期棚改项目70%，主体工程完成70%。</t>
  </si>
  <si>
    <t>巴音郭勒蒙古自治州</t>
  </si>
  <si>
    <r>
      <rPr>
        <sz val="9"/>
        <rFont val="宋体"/>
        <charset val="134"/>
      </rPr>
      <t>库尔勒市上水城</t>
    </r>
    <r>
      <rPr>
        <sz val="9"/>
        <rFont val="Times New Roman"/>
        <charset val="134"/>
      </rPr>
      <t>2017</t>
    </r>
    <r>
      <rPr>
        <sz val="9"/>
        <rFont val="宋体"/>
        <charset val="134"/>
      </rPr>
      <t>年棚户区（城中村改造项目）</t>
    </r>
  </si>
  <si>
    <t>本棚户区改造项目计划改造580户，征收改造土地430.2亩，截至2018年12月末，已完成搬迁、房屋征收拆除等工程，完成工程进度的100%。</t>
  </si>
  <si>
    <r>
      <rPr>
        <sz val="9"/>
        <rFont val="宋体"/>
        <charset val="134"/>
      </rPr>
      <t>库尔勒市幸福城</t>
    </r>
    <r>
      <rPr>
        <sz val="9"/>
        <rFont val="Times New Roman"/>
        <charset val="134"/>
      </rPr>
      <t>2017</t>
    </r>
    <r>
      <rPr>
        <sz val="9"/>
        <rFont val="宋体"/>
        <charset val="134"/>
      </rPr>
      <t>年棚户区（城中村改造项目）</t>
    </r>
  </si>
  <si>
    <t>本棚户区改造项目计划改造480户，征收改造土地297.3亩，截至2018年12月末，已完成搬迁、房屋征收拆除等工程，完成工程进度的100%。</t>
  </si>
  <si>
    <r>
      <rPr>
        <sz val="9"/>
        <rFont val="宋体"/>
        <charset val="134"/>
      </rPr>
      <t>库尔勒</t>
    </r>
    <r>
      <rPr>
        <sz val="9"/>
        <rFont val="Times New Roman"/>
        <charset val="134"/>
      </rPr>
      <t>37</t>
    </r>
    <r>
      <rPr>
        <sz val="9"/>
        <rFont val="宋体"/>
        <charset val="134"/>
      </rPr>
      <t>号、</t>
    </r>
    <r>
      <rPr>
        <sz val="9"/>
        <rFont val="Times New Roman"/>
        <charset val="134"/>
      </rPr>
      <t>40</t>
    </r>
    <r>
      <rPr>
        <sz val="9"/>
        <rFont val="宋体"/>
        <charset val="134"/>
      </rPr>
      <t>号、</t>
    </r>
    <r>
      <rPr>
        <sz val="9"/>
        <rFont val="Times New Roman"/>
        <charset val="134"/>
      </rPr>
      <t>49</t>
    </r>
    <r>
      <rPr>
        <sz val="9"/>
        <rFont val="宋体"/>
        <charset val="134"/>
      </rPr>
      <t>号、</t>
    </r>
    <r>
      <rPr>
        <sz val="9"/>
        <rFont val="Times New Roman"/>
        <charset val="134"/>
      </rPr>
      <t>56</t>
    </r>
    <r>
      <rPr>
        <sz val="9"/>
        <rFont val="宋体"/>
        <charset val="134"/>
      </rPr>
      <t>号、</t>
    </r>
    <r>
      <rPr>
        <sz val="9"/>
        <rFont val="Times New Roman"/>
        <charset val="134"/>
      </rPr>
      <t>94</t>
    </r>
    <r>
      <rPr>
        <sz val="9"/>
        <rFont val="宋体"/>
        <charset val="134"/>
      </rPr>
      <t>号、</t>
    </r>
    <r>
      <rPr>
        <sz val="9"/>
        <rFont val="Times New Roman"/>
        <charset val="134"/>
      </rPr>
      <t>106</t>
    </r>
    <r>
      <rPr>
        <sz val="9"/>
        <rFont val="宋体"/>
        <charset val="134"/>
      </rPr>
      <t>号小区城市保障性住房建设工程项目</t>
    </r>
  </si>
  <si>
    <t>该保障性住房建设项目涉及6个片区，建筑面积1456580.01平方米，截至2018年12月末，该项目已完成三通一平工作，完成工程进度的100%。</t>
  </si>
  <si>
    <r>
      <rPr>
        <sz val="9"/>
        <rFont val="宋体"/>
        <charset val="134"/>
      </rPr>
      <t>尉犁县</t>
    </r>
    <r>
      <rPr>
        <sz val="9"/>
        <rFont val="Times New Roman"/>
        <charset val="134"/>
      </rPr>
      <t>2018</t>
    </r>
    <r>
      <rPr>
        <sz val="9"/>
        <rFont val="宋体"/>
        <charset val="134"/>
      </rPr>
      <t>年棚户区（城中村）改造项目</t>
    </r>
  </si>
  <si>
    <r>
      <rPr>
        <sz val="9"/>
        <rFont val="Times New Roman"/>
        <charset val="134"/>
      </rPr>
      <t>2018</t>
    </r>
    <r>
      <rPr>
        <sz val="9"/>
        <rFont val="宋体"/>
        <charset val="134"/>
      </rPr>
      <t>年</t>
    </r>
    <r>
      <rPr>
        <sz val="9"/>
        <rFont val="Times New Roman"/>
        <charset val="134"/>
      </rPr>
      <t>3</t>
    </r>
    <r>
      <rPr>
        <sz val="9"/>
        <rFont val="宋体"/>
        <charset val="134"/>
      </rPr>
      <t>月</t>
    </r>
  </si>
  <si>
    <t>该棚户区改造项目计划改造250户，征收改造土地221633.68平方米。截至2018年12月末，已完成搬迁、房屋征收拆除三通一平工作，完成工程进度的100%。</t>
  </si>
  <si>
    <r>
      <rPr>
        <sz val="9"/>
        <rFont val="宋体"/>
        <charset val="134"/>
      </rPr>
      <t>若羌县</t>
    </r>
    <r>
      <rPr>
        <sz val="9"/>
        <rFont val="Times New Roman"/>
        <charset val="134"/>
      </rPr>
      <t>2017</t>
    </r>
    <r>
      <rPr>
        <sz val="9"/>
        <rFont val="宋体"/>
        <charset val="134"/>
      </rPr>
      <t>年棚户区改造项目</t>
    </r>
  </si>
  <si>
    <t>项目拆迁占地面积409259.98 ㎡（613.90亩），拆迁户数258户，截至2018年12月末，已完成搬迁、房屋征收拆除三通一平工作，完成工程进度的100%。</t>
  </si>
  <si>
    <r>
      <rPr>
        <sz val="9"/>
        <rFont val="宋体"/>
        <charset val="134"/>
      </rPr>
      <t>且末县</t>
    </r>
    <r>
      <rPr>
        <sz val="9"/>
        <rFont val="Times New Roman"/>
        <charset val="134"/>
      </rPr>
      <t>2018</t>
    </r>
    <r>
      <rPr>
        <sz val="9"/>
        <rFont val="宋体"/>
        <charset val="134"/>
      </rPr>
      <t>年棚户区改造项目</t>
    </r>
    <r>
      <rPr>
        <sz val="9"/>
        <rFont val="Times New Roman"/>
        <charset val="134"/>
      </rPr>
      <t>-</t>
    </r>
    <r>
      <rPr>
        <sz val="9"/>
        <rFont val="宋体"/>
        <charset val="134"/>
      </rPr>
      <t>欧吐拉艾日克片区</t>
    </r>
  </si>
  <si>
    <t>该棚户区改造位于且末县呕吐拉艾日克村，计划棚户区改造215户，截至2018年12月末，已完成搬迁、房屋征收拆除三通一平工作，完成工程进度的100%。</t>
  </si>
  <si>
    <t>焉耆县新桥路东侧棚户区改造项目</t>
  </si>
  <si>
    <t>该棚户区改造位于焉耆县新桥路东侧片区，计划改造380户，本棚户区改造片区已完成搬迁、房屋征收拆除、土地平整等工程，完成工程进度的100%。</t>
  </si>
  <si>
    <t>昌吉回族自治州</t>
  </si>
  <si>
    <t>昌吉市城南片区棚户区（城中村）改造项目</t>
  </si>
  <si>
    <r>
      <rPr>
        <sz val="9"/>
        <rFont val="宋体"/>
        <charset val="134"/>
      </rPr>
      <t>城南片区棚改项目拆迁</t>
    </r>
    <r>
      <rPr>
        <sz val="9"/>
        <rFont val="Times New Roman"/>
        <charset val="134"/>
      </rPr>
      <t>600</t>
    </r>
    <r>
      <rPr>
        <sz val="9"/>
        <rFont val="宋体"/>
        <charset val="134"/>
      </rPr>
      <t>户，完成总拆迁任务的</t>
    </r>
    <r>
      <rPr>
        <sz val="9"/>
        <rFont val="Times New Roman"/>
        <charset val="134"/>
      </rPr>
      <t>100%</t>
    </r>
    <r>
      <rPr>
        <sz val="9"/>
        <rFont val="宋体"/>
        <charset val="134"/>
      </rPr>
      <t>，平整土地</t>
    </r>
    <r>
      <rPr>
        <sz val="9"/>
        <rFont val="Times New Roman"/>
        <charset val="134"/>
      </rPr>
      <t>562</t>
    </r>
    <r>
      <rPr>
        <sz val="9"/>
        <rFont val="宋体"/>
        <charset val="134"/>
      </rPr>
      <t>亩完成平整土地的进度为</t>
    </r>
    <r>
      <rPr>
        <sz val="9"/>
        <rFont val="Times New Roman"/>
        <charset val="134"/>
      </rPr>
      <t>70%</t>
    </r>
    <r>
      <rPr>
        <sz val="9"/>
        <rFont val="宋体"/>
        <charset val="134"/>
      </rPr>
      <t>，项目总体进度为</t>
    </r>
    <r>
      <rPr>
        <sz val="9"/>
        <rFont val="Times New Roman"/>
        <charset val="134"/>
      </rPr>
      <t>70%</t>
    </r>
    <r>
      <rPr>
        <sz val="9"/>
        <rFont val="宋体"/>
        <charset val="134"/>
      </rPr>
      <t>。</t>
    </r>
  </si>
  <si>
    <t>昌吉市三工镇长丰村二、三组棚户区（城中村）改造项目</t>
  </si>
  <si>
    <r>
      <rPr>
        <sz val="9"/>
        <rFont val="宋体"/>
        <charset val="134"/>
      </rPr>
      <t>三工长丰二、三组棚改项目拆迁</t>
    </r>
    <r>
      <rPr>
        <sz val="9"/>
        <rFont val="Times New Roman"/>
        <charset val="134"/>
      </rPr>
      <t>350</t>
    </r>
    <r>
      <rPr>
        <sz val="9"/>
        <rFont val="宋体"/>
        <charset val="134"/>
      </rPr>
      <t>户，完成总拆迁任务的</t>
    </r>
    <r>
      <rPr>
        <sz val="9"/>
        <rFont val="Times New Roman"/>
        <charset val="134"/>
      </rPr>
      <t>100%</t>
    </r>
    <r>
      <rPr>
        <sz val="9"/>
        <rFont val="宋体"/>
        <charset val="134"/>
      </rPr>
      <t>，平整土地</t>
    </r>
    <r>
      <rPr>
        <sz val="9"/>
        <rFont val="Times New Roman"/>
        <charset val="134"/>
      </rPr>
      <t>245</t>
    </r>
    <r>
      <rPr>
        <sz val="9"/>
        <rFont val="宋体"/>
        <charset val="134"/>
      </rPr>
      <t>亩完成平整土地的进度为</t>
    </r>
    <r>
      <rPr>
        <sz val="9"/>
        <rFont val="Times New Roman"/>
        <charset val="134"/>
      </rPr>
      <t>100%</t>
    </r>
    <r>
      <rPr>
        <sz val="9"/>
        <rFont val="宋体"/>
        <charset val="134"/>
      </rPr>
      <t>，项目已完工</t>
    </r>
  </si>
  <si>
    <r>
      <rPr>
        <sz val="9"/>
        <rFont val="宋体"/>
        <charset val="134"/>
      </rPr>
      <t>阜康市</t>
    </r>
    <r>
      <rPr>
        <sz val="9"/>
        <rFont val="Times New Roman"/>
        <charset val="134"/>
      </rPr>
      <t>2018</t>
    </r>
    <r>
      <rPr>
        <sz val="9"/>
        <rFont val="宋体"/>
        <charset val="134"/>
      </rPr>
      <t>年棚户区（城中村）改造项目</t>
    </r>
  </si>
  <si>
    <r>
      <rPr>
        <sz val="9"/>
        <rFont val="Times New Roman"/>
        <charset val="134"/>
      </rPr>
      <t>2018</t>
    </r>
    <r>
      <rPr>
        <sz val="9"/>
        <rFont val="宋体"/>
        <charset val="134"/>
      </rPr>
      <t>年</t>
    </r>
    <r>
      <rPr>
        <sz val="9"/>
        <rFont val="Times New Roman"/>
        <charset val="134"/>
      </rPr>
      <t>9</t>
    </r>
    <r>
      <rPr>
        <sz val="9"/>
        <rFont val="宋体"/>
        <charset val="134"/>
      </rPr>
      <t>月</t>
    </r>
  </si>
  <si>
    <r>
      <rPr>
        <sz val="9"/>
        <rFont val="Times New Roman"/>
        <charset val="134"/>
      </rPr>
      <t>2018</t>
    </r>
    <r>
      <rPr>
        <sz val="9"/>
        <rFont val="宋体"/>
        <charset val="134"/>
      </rPr>
      <t>年棚户区（城中村）改造项目，拆迁任务数</t>
    </r>
    <r>
      <rPr>
        <sz val="9"/>
        <rFont val="Times New Roman"/>
        <charset val="134"/>
      </rPr>
      <t>850</t>
    </r>
    <r>
      <rPr>
        <sz val="9"/>
        <rFont val="宋体"/>
        <charset val="134"/>
      </rPr>
      <t>套，拆迁进度</t>
    </r>
    <r>
      <rPr>
        <sz val="9"/>
        <rFont val="Times New Roman"/>
        <charset val="134"/>
      </rPr>
      <t>100%</t>
    </r>
    <r>
      <rPr>
        <sz val="9"/>
        <rFont val="宋体"/>
        <charset val="134"/>
      </rPr>
      <t>。</t>
    </r>
  </si>
  <si>
    <t>呼图壁县棚户区改造安置房如意家园小区（南区）建设项目</t>
  </si>
  <si>
    <r>
      <rPr>
        <sz val="9"/>
        <rFont val="宋体"/>
        <charset val="134"/>
      </rPr>
      <t>完成</t>
    </r>
    <r>
      <rPr>
        <sz val="9"/>
        <rFont val="Times New Roman"/>
        <charset val="134"/>
      </rPr>
      <t>5</t>
    </r>
    <r>
      <rPr>
        <sz val="9"/>
        <rFont val="宋体"/>
        <charset val="134"/>
      </rPr>
      <t>栋楼筏板基础建设、</t>
    </r>
    <r>
      <rPr>
        <sz val="9"/>
        <rFont val="Times New Roman"/>
        <charset val="134"/>
      </rPr>
      <t>10</t>
    </r>
    <r>
      <rPr>
        <sz val="9"/>
        <rFont val="宋体"/>
        <charset val="134"/>
      </rPr>
      <t>栋楼地下室建设、</t>
    </r>
    <r>
      <rPr>
        <sz val="9"/>
        <rFont val="Times New Roman"/>
        <charset val="134"/>
      </rPr>
      <t>20</t>
    </r>
    <r>
      <rPr>
        <sz val="9"/>
        <rFont val="宋体"/>
        <charset val="134"/>
      </rPr>
      <t>栋楼础开挖（</t>
    </r>
    <r>
      <rPr>
        <sz val="9"/>
        <rFont val="Times New Roman"/>
        <charset val="134"/>
      </rPr>
      <t>1-20#</t>
    </r>
    <r>
      <rPr>
        <sz val="9"/>
        <rFont val="宋体"/>
        <charset val="134"/>
      </rPr>
      <t>）及两栋商户楼基础回填。完成总体进度的</t>
    </r>
    <r>
      <rPr>
        <sz val="9"/>
        <rFont val="Times New Roman"/>
        <charset val="134"/>
      </rPr>
      <t>20%</t>
    </r>
  </si>
  <si>
    <r>
      <rPr>
        <sz val="9"/>
        <rFont val="宋体"/>
        <charset val="134"/>
      </rPr>
      <t>吉木萨尔县</t>
    </r>
    <r>
      <rPr>
        <sz val="9"/>
        <rFont val="Times New Roman"/>
        <charset val="134"/>
      </rPr>
      <t>2018</t>
    </r>
    <r>
      <rPr>
        <sz val="9"/>
        <rFont val="宋体"/>
        <charset val="134"/>
      </rPr>
      <t>年棚户区改造建设项目</t>
    </r>
  </si>
  <si>
    <r>
      <rPr>
        <sz val="9"/>
        <rFont val="宋体"/>
        <charset val="134"/>
      </rPr>
      <t>吉木萨尔县</t>
    </r>
    <r>
      <rPr>
        <sz val="9"/>
        <rFont val="Times New Roman"/>
        <charset val="134"/>
      </rPr>
      <t>2018</t>
    </r>
    <r>
      <rPr>
        <sz val="9"/>
        <rFont val="宋体"/>
        <charset val="134"/>
      </rPr>
      <t>年棚户区改造建设项目拆迁</t>
    </r>
    <r>
      <rPr>
        <sz val="9"/>
        <rFont val="Times New Roman"/>
        <charset val="134"/>
      </rPr>
      <t>2216</t>
    </r>
    <r>
      <rPr>
        <sz val="9"/>
        <rFont val="宋体"/>
        <charset val="134"/>
      </rPr>
      <t>套，完成拆迁进度为</t>
    </r>
    <r>
      <rPr>
        <sz val="9"/>
        <rFont val="Times New Roman"/>
        <charset val="134"/>
      </rPr>
      <t>100%</t>
    </r>
    <r>
      <rPr>
        <sz val="9"/>
        <rFont val="宋体"/>
        <charset val="134"/>
      </rPr>
      <t>，平整土地</t>
    </r>
    <r>
      <rPr>
        <sz val="9"/>
        <rFont val="Times New Roman"/>
        <charset val="134"/>
      </rPr>
      <t>850</t>
    </r>
    <r>
      <rPr>
        <sz val="9"/>
        <rFont val="宋体"/>
        <charset val="134"/>
      </rPr>
      <t>亩，完成平整土地的进度为</t>
    </r>
    <r>
      <rPr>
        <sz val="9"/>
        <rFont val="Times New Roman"/>
        <charset val="134"/>
      </rPr>
      <t>100%</t>
    </r>
    <r>
      <rPr>
        <sz val="9"/>
        <rFont val="宋体"/>
        <charset val="134"/>
      </rPr>
      <t>，项目已全部完工。</t>
    </r>
  </si>
  <si>
    <r>
      <rPr>
        <sz val="9"/>
        <rFont val="宋体"/>
        <charset val="134"/>
      </rPr>
      <t>玛纳斯县</t>
    </r>
    <r>
      <rPr>
        <sz val="9"/>
        <rFont val="Times New Roman"/>
        <charset val="134"/>
      </rPr>
      <t>2018</t>
    </r>
    <r>
      <rPr>
        <sz val="9"/>
        <rFont val="宋体"/>
        <charset val="134"/>
      </rPr>
      <t>年棚户区</t>
    </r>
    <r>
      <rPr>
        <sz val="9"/>
        <rFont val="Times New Roman"/>
        <charset val="134"/>
      </rPr>
      <t>(</t>
    </r>
    <r>
      <rPr>
        <sz val="9"/>
        <rFont val="宋体"/>
        <charset val="134"/>
      </rPr>
      <t>城中村</t>
    </r>
    <r>
      <rPr>
        <sz val="9"/>
        <rFont val="Times New Roman"/>
        <charset val="134"/>
      </rPr>
      <t>)</t>
    </r>
    <r>
      <rPr>
        <sz val="9"/>
        <rFont val="宋体"/>
        <charset val="134"/>
      </rPr>
      <t>改造项目</t>
    </r>
  </si>
  <si>
    <r>
      <rPr>
        <sz val="9"/>
        <rFont val="宋体"/>
        <charset val="134"/>
      </rPr>
      <t>玛纳斯县</t>
    </r>
    <r>
      <rPr>
        <sz val="9"/>
        <rFont val="Times New Roman"/>
        <charset val="134"/>
      </rPr>
      <t>2018</t>
    </r>
    <r>
      <rPr>
        <sz val="9"/>
        <rFont val="宋体"/>
        <charset val="134"/>
      </rPr>
      <t>年棚户区</t>
    </r>
    <r>
      <rPr>
        <sz val="9"/>
        <rFont val="Times New Roman"/>
        <charset val="134"/>
      </rPr>
      <t>(</t>
    </r>
    <r>
      <rPr>
        <sz val="9"/>
        <rFont val="宋体"/>
        <charset val="134"/>
      </rPr>
      <t>城中村</t>
    </r>
    <r>
      <rPr>
        <sz val="9"/>
        <rFont val="Times New Roman"/>
        <charset val="134"/>
      </rPr>
      <t>)</t>
    </r>
    <r>
      <rPr>
        <sz val="9"/>
        <rFont val="宋体"/>
        <charset val="134"/>
      </rPr>
      <t>改造项目，拆迁</t>
    </r>
    <r>
      <rPr>
        <sz val="9"/>
        <rFont val="Times New Roman"/>
        <charset val="134"/>
      </rPr>
      <t>1162</t>
    </r>
    <r>
      <rPr>
        <sz val="9"/>
        <rFont val="宋体"/>
        <charset val="134"/>
      </rPr>
      <t>套房屋，完成拆迁进度为</t>
    </r>
    <r>
      <rPr>
        <sz val="9"/>
        <rFont val="Times New Roman"/>
        <charset val="134"/>
      </rPr>
      <t>100%</t>
    </r>
    <r>
      <rPr>
        <sz val="9"/>
        <rFont val="宋体"/>
        <charset val="134"/>
      </rPr>
      <t>，平整土</t>
    </r>
    <r>
      <rPr>
        <sz val="9"/>
        <rFont val="Times New Roman"/>
        <charset val="134"/>
      </rPr>
      <t>279</t>
    </r>
    <r>
      <rPr>
        <sz val="9"/>
        <rFont val="宋体"/>
        <charset val="134"/>
      </rPr>
      <t>亩，完成平整土地的进度为</t>
    </r>
    <r>
      <rPr>
        <sz val="9"/>
        <rFont val="Times New Roman"/>
        <charset val="134"/>
      </rPr>
      <t>100%</t>
    </r>
    <r>
      <rPr>
        <sz val="9"/>
        <rFont val="宋体"/>
        <charset val="134"/>
      </rPr>
      <t>，项目已全部完工。</t>
    </r>
  </si>
  <si>
    <r>
      <rPr>
        <sz val="9"/>
        <rFont val="宋体"/>
        <charset val="134"/>
      </rPr>
      <t>昌吉州木垒县</t>
    </r>
    <r>
      <rPr>
        <sz val="9"/>
        <rFont val="Times New Roman"/>
        <charset val="134"/>
      </rPr>
      <t>2018</t>
    </r>
    <r>
      <rPr>
        <sz val="9"/>
        <rFont val="宋体"/>
        <charset val="134"/>
      </rPr>
      <t>年棚户区改造建设项目</t>
    </r>
  </si>
  <si>
    <r>
      <rPr>
        <sz val="9"/>
        <rFont val="宋体"/>
        <charset val="134"/>
      </rPr>
      <t>项目已完工棚户区改造片区占地面积</t>
    </r>
    <r>
      <rPr>
        <sz val="9"/>
        <rFont val="Times New Roman"/>
        <charset val="134"/>
      </rPr>
      <t>324.43</t>
    </r>
    <r>
      <rPr>
        <sz val="9"/>
        <rFont val="宋体"/>
        <charset val="134"/>
      </rPr>
      <t>亩，征收</t>
    </r>
    <r>
      <rPr>
        <sz val="9"/>
        <rFont val="Times New Roman"/>
        <charset val="134"/>
      </rPr>
      <t>60</t>
    </r>
    <r>
      <rPr>
        <sz val="9"/>
        <rFont val="宋体"/>
        <charset val="134"/>
      </rPr>
      <t>户，征收人数</t>
    </r>
    <r>
      <rPr>
        <sz val="9"/>
        <rFont val="Times New Roman"/>
        <charset val="134"/>
      </rPr>
      <t>228</t>
    </r>
    <r>
      <rPr>
        <sz val="9"/>
        <rFont val="宋体"/>
        <charset val="134"/>
      </rPr>
      <t>人。</t>
    </r>
  </si>
  <si>
    <r>
      <rPr>
        <sz val="9"/>
        <rFont val="宋体"/>
        <charset val="134"/>
      </rPr>
      <t>奇台县</t>
    </r>
    <r>
      <rPr>
        <sz val="9"/>
        <rFont val="Times New Roman"/>
        <charset val="134"/>
      </rPr>
      <t>2018</t>
    </r>
    <r>
      <rPr>
        <sz val="9"/>
        <rFont val="宋体"/>
        <charset val="134"/>
      </rPr>
      <t>年棚户区改造项目</t>
    </r>
  </si>
  <si>
    <r>
      <rPr>
        <sz val="9"/>
        <rFont val="宋体"/>
        <charset val="134"/>
      </rPr>
      <t>涉及拆迁户</t>
    </r>
    <r>
      <rPr>
        <sz val="9"/>
        <rFont val="Times New Roman"/>
        <charset val="134"/>
      </rPr>
      <t>2537</t>
    </r>
    <r>
      <rPr>
        <sz val="9"/>
        <rFont val="宋体"/>
        <charset val="134"/>
      </rPr>
      <t>户，完成拆迁进度</t>
    </r>
    <r>
      <rPr>
        <sz val="9"/>
        <rFont val="Times New Roman"/>
        <charset val="134"/>
      </rPr>
      <t>62.3%</t>
    </r>
    <r>
      <rPr>
        <sz val="9"/>
        <rFont val="宋体"/>
        <charset val="134"/>
      </rPr>
      <t>，平整土地</t>
    </r>
    <r>
      <rPr>
        <sz val="9"/>
        <rFont val="Times New Roman"/>
        <charset val="134"/>
      </rPr>
      <t>1400</t>
    </r>
    <r>
      <rPr>
        <sz val="9"/>
        <rFont val="宋体"/>
        <charset val="134"/>
      </rPr>
      <t>亩，完成平整土地进度为</t>
    </r>
    <r>
      <rPr>
        <sz val="9"/>
        <rFont val="Times New Roman"/>
        <charset val="134"/>
      </rPr>
      <t>65.2%</t>
    </r>
    <r>
      <rPr>
        <sz val="9"/>
        <rFont val="宋体"/>
        <charset val="134"/>
      </rPr>
      <t>，项目总进度为</t>
    </r>
    <r>
      <rPr>
        <sz val="9"/>
        <rFont val="Times New Roman"/>
        <charset val="134"/>
      </rPr>
      <t>59.8%</t>
    </r>
  </si>
  <si>
    <t>2018年新疆维吾尔自治区(地州市)棚户区改造专项债券(二期)-2018年新疆维吾尔自治区政府专项债券(十八期)
对应项目情况</t>
  </si>
  <si>
    <r>
      <rPr>
        <b/>
        <sz val="11"/>
        <color theme="1"/>
        <rFont val="宋体"/>
        <charset val="134"/>
      </rPr>
      <t>（截至</t>
    </r>
    <r>
      <rPr>
        <b/>
        <sz val="11"/>
        <color theme="1"/>
        <rFont val="Times New Roman"/>
        <charset val="134"/>
      </rPr>
      <t>2018</t>
    </r>
    <r>
      <rPr>
        <b/>
        <sz val="11"/>
        <color theme="1"/>
        <rFont val="宋体"/>
        <charset val="134"/>
      </rPr>
      <t>年12月末）</t>
    </r>
  </si>
  <si>
    <t>昌吉州</t>
  </si>
  <si>
    <r>
      <rPr>
        <sz val="9"/>
        <color rgb="FF000000"/>
        <rFont val="宋体"/>
        <charset val="134"/>
      </rPr>
      <t>呼图壁县</t>
    </r>
    <r>
      <rPr>
        <sz val="9"/>
        <color rgb="FF000000"/>
        <rFont val="Times New Roman"/>
        <charset val="134"/>
      </rPr>
      <t>2018</t>
    </r>
    <r>
      <rPr>
        <sz val="9"/>
        <color rgb="FF000000"/>
        <rFont val="宋体"/>
        <charset val="134"/>
      </rPr>
      <t>年棚户区改造项目</t>
    </r>
  </si>
  <si>
    <t>2018年1月</t>
  </si>
  <si>
    <r>
      <rPr>
        <sz val="9"/>
        <color rgb="FF000000"/>
        <rFont val="宋体"/>
        <charset val="134"/>
      </rPr>
      <t>完成</t>
    </r>
    <r>
      <rPr>
        <sz val="9"/>
        <color rgb="FF000000"/>
        <rFont val="Times New Roman"/>
        <charset val="134"/>
      </rPr>
      <t>5</t>
    </r>
    <r>
      <rPr>
        <sz val="9"/>
        <color rgb="FF000000"/>
        <rFont val="宋体"/>
        <charset val="134"/>
      </rPr>
      <t>栋楼筏板基础建设、</t>
    </r>
    <r>
      <rPr>
        <sz val="9"/>
        <color rgb="FF000000"/>
        <rFont val="Times New Roman"/>
        <charset val="134"/>
      </rPr>
      <t>10</t>
    </r>
    <r>
      <rPr>
        <sz val="9"/>
        <color rgb="FF000000"/>
        <rFont val="宋体"/>
        <charset val="134"/>
      </rPr>
      <t>栋楼地下室建设、</t>
    </r>
    <r>
      <rPr>
        <sz val="9"/>
        <color rgb="FF000000"/>
        <rFont val="Times New Roman"/>
        <charset val="134"/>
      </rPr>
      <t>20</t>
    </r>
    <r>
      <rPr>
        <sz val="9"/>
        <color rgb="FF000000"/>
        <rFont val="宋体"/>
        <charset val="134"/>
      </rPr>
      <t>栋楼础开挖（</t>
    </r>
    <r>
      <rPr>
        <sz val="9"/>
        <color rgb="FF000000"/>
        <rFont val="Times New Roman"/>
        <charset val="134"/>
      </rPr>
      <t>1-20#</t>
    </r>
    <r>
      <rPr>
        <sz val="9"/>
        <color rgb="FF000000"/>
        <rFont val="宋体"/>
        <charset val="134"/>
      </rPr>
      <t>）及两栋商户楼基础回填。完成总体进度的</t>
    </r>
    <r>
      <rPr>
        <sz val="9"/>
        <color rgb="FF000000"/>
        <rFont val="Times New Roman"/>
        <charset val="134"/>
      </rPr>
      <t>20%</t>
    </r>
  </si>
  <si>
    <r>
      <rPr>
        <sz val="9"/>
        <color rgb="FF000000"/>
        <rFont val="Times New Roman"/>
        <charset val="134"/>
      </rPr>
      <t>2018</t>
    </r>
    <r>
      <rPr>
        <sz val="9"/>
        <color rgb="FF000000"/>
        <rFont val="宋体"/>
        <charset val="134"/>
      </rPr>
      <t>年昌吉市八工二村及夹滩村棚户区改造项目</t>
    </r>
  </si>
  <si>
    <t>八工二及夹滩存棚改项目拆迁420户，完成总拆迁任务的60%，平整土地1600亩，完成平整土地进度为60%，项目总体进度为60%。</t>
  </si>
  <si>
    <r>
      <rPr>
        <sz val="9"/>
        <color rgb="FF000000"/>
        <rFont val="Times New Roman"/>
        <charset val="134"/>
      </rPr>
      <t>2018</t>
    </r>
    <r>
      <rPr>
        <sz val="9"/>
        <color rgb="FF000000"/>
        <rFont val="宋体"/>
        <charset val="134"/>
      </rPr>
      <t>年昌吉市滨湖家属院及</t>
    </r>
    <r>
      <rPr>
        <sz val="9"/>
        <color rgb="FF000000"/>
        <rFont val="Times New Roman"/>
        <charset val="134"/>
      </rPr>
      <t>23</t>
    </r>
    <r>
      <rPr>
        <sz val="9"/>
        <color rgb="FF000000"/>
        <rFont val="宋体"/>
        <charset val="134"/>
      </rPr>
      <t>号小区棚户区改造项目</t>
    </r>
  </si>
  <si>
    <t>滨湖家属院及23号小区棚改项目拆迁650户，完成总拆迁任务的60%，平整土地400亩，完成土地平整土地进度为60%，项目总体进度为60%。</t>
  </si>
  <si>
    <r>
      <rPr>
        <sz val="9"/>
        <color rgb="FF000000"/>
        <rFont val="宋体"/>
        <charset val="134"/>
      </rPr>
      <t>奇台县</t>
    </r>
    <r>
      <rPr>
        <sz val="9"/>
        <color rgb="FF000000"/>
        <rFont val="Times New Roman"/>
        <charset val="134"/>
      </rPr>
      <t>2018</t>
    </r>
    <r>
      <rPr>
        <sz val="9"/>
        <color rgb="FF000000"/>
        <rFont val="宋体"/>
        <charset val="134"/>
      </rPr>
      <t>年棚户区改造项目（二期）</t>
    </r>
  </si>
  <si>
    <t>涉及拆迁户2537户，完成拆迁进度62.3%，平整土地1400亩，完成平整土地进度为65.2%，项目总进度为59.8%</t>
  </si>
  <si>
    <r>
      <rPr>
        <sz val="9"/>
        <color rgb="FF000000"/>
        <rFont val="宋体"/>
        <charset val="134"/>
      </rPr>
      <t>阜康市</t>
    </r>
    <r>
      <rPr>
        <sz val="9"/>
        <color rgb="FF000000"/>
        <rFont val="Times New Roman"/>
        <charset val="134"/>
      </rPr>
      <t>2018</t>
    </r>
    <r>
      <rPr>
        <sz val="9"/>
        <color rgb="FF000000"/>
        <rFont val="宋体"/>
        <charset val="134"/>
      </rPr>
      <t>年棚户区（城中村）改造项目</t>
    </r>
  </si>
  <si>
    <t>2018年9月</t>
  </si>
  <si>
    <t>2018年棚户区（城中村）改造项目，拆迁任务数850套，已完成补偿850套，拆迁进度100%。</t>
  </si>
  <si>
    <t>博州</t>
  </si>
  <si>
    <t>2017年10月</t>
  </si>
  <si>
    <t>2019年10月</t>
  </si>
  <si>
    <t>精河县2018年棚户区改造二期项目</t>
  </si>
  <si>
    <t>2018年10月</t>
  </si>
  <si>
    <t>2020年9月</t>
  </si>
  <si>
    <t>完成拆迁370户，土地平整600亩，项目主体工程进度完成进度的20%</t>
  </si>
  <si>
    <t>巴州</t>
  </si>
  <si>
    <t>焉耆县新桥路东侧片区棚户区改造项目</t>
  </si>
  <si>
    <t>棚户区改造项目棚户区改造及收储整治面积合计980亩，主要涉及663户居民的征迁。棚户区改造片区已完成搬迁、房屋征收拆除等工程，完成工程进度的100%。</t>
  </si>
  <si>
    <r>
      <rPr>
        <sz val="9"/>
        <color rgb="FF000000"/>
        <rFont val="宋体"/>
        <charset val="134"/>
      </rPr>
      <t>库尔勒市</t>
    </r>
    <r>
      <rPr>
        <sz val="9"/>
        <color rgb="FF000000"/>
        <rFont val="Times New Roman"/>
        <charset val="134"/>
      </rPr>
      <t>2018</t>
    </r>
    <r>
      <rPr>
        <sz val="9"/>
        <color rgb="FF000000"/>
        <rFont val="宋体"/>
        <charset val="134"/>
      </rPr>
      <t>年棚户区（城中村）一片区改造项目</t>
    </r>
  </si>
  <si>
    <r>
      <rPr>
        <sz val="9"/>
        <color rgb="FF000000"/>
        <rFont val="Times New Roman"/>
        <charset val="134"/>
      </rPr>
      <t>2018</t>
    </r>
    <r>
      <rPr>
        <sz val="9"/>
        <color rgb="FF000000"/>
        <rFont val="宋体"/>
        <charset val="134"/>
      </rPr>
      <t>年</t>
    </r>
    <r>
      <rPr>
        <sz val="9"/>
        <color rgb="FF000000"/>
        <rFont val="Times New Roman"/>
        <charset val="134"/>
      </rPr>
      <t>5</t>
    </r>
    <r>
      <rPr>
        <sz val="9"/>
        <color rgb="FF000000"/>
        <rFont val="宋体"/>
        <charset val="134"/>
      </rPr>
      <t>年</t>
    </r>
  </si>
  <si>
    <t>棚户区改造项目计划改造2001户，征收房屋总建筑面积465764平方米，截至2018年12月末，已完成搬迁、房屋征收拆除等工程，完成工程进度的100%。</t>
  </si>
  <si>
    <t>阿勒泰市2018年棚户区（城中村）改造项目（二期）</t>
  </si>
  <si>
    <r>
      <rPr>
        <sz val="9"/>
        <color rgb="FF000000"/>
        <rFont val="宋体"/>
        <charset val="134"/>
      </rPr>
      <t>已完成</t>
    </r>
    <r>
      <rPr>
        <sz val="9"/>
        <color rgb="FF000000"/>
        <rFont val="Times New Roman"/>
        <charset val="134"/>
      </rPr>
      <t>1350</t>
    </r>
    <r>
      <rPr>
        <sz val="9"/>
        <color rgb="FF000000"/>
        <rFont val="宋体"/>
        <charset val="134"/>
      </rPr>
      <t>户征收任务，已完成161.22亩任务，完成工程进度100%。</t>
    </r>
  </si>
  <si>
    <t>富蕴县2018年棚户区改造建设项目</t>
  </si>
  <si>
    <t>累计完成拆迁191户，完成征地拆迁面积34.6亩，完成工程进度100%。</t>
  </si>
  <si>
    <t>福海县2018年棚户区改造项目</t>
  </si>
  <si>
    <r>
      <rPr>
        <sz val="9"/>
        <color rgb="FF000000"/>
        <rFont val="宋体"/>
        <charset val="134"/>
      </rPr>
      <t>完成房屋征收</t>
    </r>
    <r>
      <rPr>
        <sz val="9"/>
        <color rgb="FF000000"/>
        <rFont val="Times New Roman"/>
        <charset val="134"/>
      </rPr>
      <t>830</t>
    </r>
    <r>
      <rPr>
        <sz val="9"/>
        <color rgb="FF000000"/>
        <rFont val="宋体"/>
        <charset val="134"/>
      </rPr>
      <t>户，腾空开发土地约</t>
    </r>
    <r>
      <rPr>
        <sz val="9"/>
        <color rgb="FF000000"/>
        <rFont val="Times New Roman"/>
        <charset val="134"/>
      </rPr>
      <t>450</t>
    </r>
    <r>
      <rPr>
        <sz val="9"/>
        <color rgb="FF000000"/>
        <rFont val="宋体"/>
        <charset val="134"/>
      </rPr>
      <t>亩，完成工程进度100%。</t>
    </r>
  </si>
  <si>
    <t>哈巴河县2018年城市棚户区改造项目</t>
  </si>
  <si>
    <t>本项目截止2018年11月拆迁实施完毕。完成375户房屋拆拆迁，完成拆迁面积191.25亩，完成工程进度100%。</t>
  </si>
</sst>
</file>

<file path=xl/styles.xml><?xml version="1.0" encoding="utf-8"?>
<styleSheet xmlns="http://schemas.openxmlformats.org/spreadsheetml/2006/main">
  <numFmts count="8">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yyyy&quot;年&quot;m&quot;月&quot;;@"/>
    <numFmt numFmtId="177" formatCode="0.00_ "/>
    <numFmt numFmtId="178" formatCode="yyyy&quot;年&quot;m&quot;月&quot;d&quot;日&quot;;@"/>
    <numFmt numFmtId="179" formatCode="#,##0.00_ "/>
  </numFmts>
  <fonts count="48">
    <font>
      <sz val="11"/>
      <color theme="1"/>
      <name val="宋体"/>
      <charset val="134"/>
      <scheme val="minor"/>
    </font>
    <font>
      <b/>
      <sz val="20"/>
      <color theme="1"/>
      <name val="黑体"/>
      <charset val="134"/>
    </font>
    <font>
      <b/>
      <sz val="11"/>
      <color theme="1"/>
      <name val="宋体"/>
      <charset val="134"/>
    </font>
    <font>
      <sz val="9"/>
      <color rgb="FF000000"/>
      <name val="宋体"/>
      <charset val="134"/>
    </font>
    <font>
      <sz val="9"/>
      <color rgb="FF000000"/>
      <name val="Times New Roman"/>
      <charset val="134"/>
    </font>
    <font>
      <b/>
      <sz val="9"/>
      <color theme="1"/>
      <name val="宋体"/>
      <charset val="134"/>
    </font>
    <font>
      <b/>
      <sz val="9"/>
      <color theme="1"/>
      <name val="Times New Roman"/>
      <charset val="134"/>
    </font>
    <font>
      <sz val="9"/>
      <name val="宋体"/>
      <charset val="134"/>
    </font>
    <font>
      <sz val="11"/>
      <name val="宋体"/>
      <charset val="134"/>
      <scheme val="minor"/>
    </font>
    <font>
      <sz val="11"/>
      <name val="宋体"/>
      <charset val="134"/>
    </font>
    <font>
      <sz val="10"/>
      <name val="宋体"/>
      <charset val="134"/>
      <scheme val="minor"/>
    </font>
    <font>
      <b/>
      <sz val="10"/>
      <name val="宋体"/>
      <charset val="134"/>
      <scheme val="minor"/>
    </font>
    <font>
      <b/>
      <sz val="18"/>
      <name val="黑体"/>
      <charset val="134"/>
    </font>
    <font>
      <b/>
      <sz val="9"/>
      <name val="宋体"/>
      <charset val="134"/>
    </font>
    <font>
      <sz val="9"/>
      <name val="Times New Roman"/>
      <charset val="134"/>
    </font>
    <font>
      <b/>
      <sz val="9"/>
      <name val="Times New Roman"/>
      <charset val="134"/>
    </font>
    <font>
      <sz val="8"/>
      <name val="Times New Roman"/>
      <charset val="134"/>
    </font>
    <font>
      <sz val="10"/>
      <name val="宋体"/>
      <charset val="134"/>
    </font>
    <font>
      <sz val="10"/>
      <name val="Times New Roman"/>
      <charset val="134"/>
    </font>
    <font>
      <b/>
      <sz val="10"/>
      <name val="宋体"/>
      <charset val="134"/>
    </font>
    <font>
      <b/>
      <sz val="10"/>
      <name val="Times New Roman"/>
      <charset val="134"/>
    </font>
    <font>
      <sz val="8"/>
      <name val="宋体"/>
      <charset val="134"/>
    </font>
    <font>
      <sz val="20"/>
      <name val="宋体"/>
      <charset val="134"/>
      <scheme val="minor"/>
    </font>
    <font>
      <b/>
      <sz val="11"/>
      <name val="宋体"/>
      <charset val="134"/>
      <scheme val="minor"/>
    </font>
    <font>
      <b/>
      <sz val="20"/>
      <name val="黑体"/>
      <charset val="134"/>
    </font>
    <font>
      <b/>
      <sz val="11"/>
      <name val="宋体"/>
      <charset val="134"/>
    </font>
    <font>
      <sz val="11"/>
      <color theme="1"/>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rgb="FF3F3F76"/>
      <name val="宋体"/>
      <charset val="0"/>
      <scheme val="minor"/>
    </font>
    <font>
      <u/>
      <sz val="11"/>
      <color rgb="FF0000FF"/>
      <name val="宋体"/>
      <charset val="0"/>
      <scheme val="minor"/>
    </font>
    <font>
      <u/>
      <sz val="11"/>
      <color rgb="FF800080"/>
      <name val="宋体"/>
      <charset val="0"/>
      <scheme val="minor"/>
    </font>
    <font>
      <b/>
      <sz val="11"/>
      <color rgb="FF3F3F3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sz val="11"/>
      <color indexed="8"/>
      <name val="宋体"/>
      <charset val="134"/>
    </font>
    <font>
      <b/>
      <sz val="11"/>
      <color theme="1"/>
      <name val="Times New Roman"/>
      <charset val="134"/>
    </font>
    <font>
      <b/>
      <sz val="11"/>
      <name val="Times New Roman"/>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rgb="FFFFC7CE"/>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4"/>
        <bgColor indexed="64"/>
      </patternFill>
    </fill>
    <fill>
      <patternFill patternType="solid">
        <fgColor rgb="FFF2F2F2"/>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bgColor indexed="64"/>
      </patternFill>
    </fill>
    <fill>
      <patternFill patternType="solid">
        <fgColor theme="6"/>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s>
  <borders count="12">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s>
  <cellStyleXfs count="50">
    <xf numFmtId="0" fontId="0" fillId="0" borderId="0">
      <alignment vertical="center"/>
    </xf>
    <xf numFmtId="42" fontId="0" fillId="0" borderId="0" applyFont="0" applyFill="0" applyBorder="0" applyAlignment="0" applyProtection="0">
      <alignment vertical="center"/>
    </xf>
    <xf numFmtId="0" fontId="26" fillId="7" borderId="0" applyNumberFormat="0" applyBorder="0" applyAlignment="0" applyProtection="0">
      <alignment vertical="center"/>
    </xf>
    <xf numFmtId="0" fontId="31" fillId="12"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6" fillId="5" borderId="0" applyNumberFormat="0" applyBorder="0" applyAlignment="0" applyProtection="0">
      <alignment vertical="center"/>
    </xf>
    <xf numFmtId="0" fontId="28" fillId="9" borderId="0" applyNumberFormat="0" applyBorder="0" applyAlignment="0" applyProtection="0">
      <alignment vertical="center"/>
    </xf>
    <xf numFmtId="43" fontId="0" fillId="0" borderId="0" applyFont="0" applyFill="0" applyBorder="0" applyAlignment="0" applyProtection="0">
      <alignment vertical="center"/>
    </xf>
    <xf numFmtId="0" fontId="30" fillId="14" borderId="0" applyNumberFormat="0" applyBorder="0" applyAlignment="0" applyProtection="0">
      <alignment vertical="center"/>
    </xf>
    <xf numFmtId="0" fontId="32" fillId="0" borderId="0" applyNumberFormat="0" applyFill="0" applyBorder="0" applyAlignment="0" applyProtection="0">
      <alignment vertical="center"/>
    </xf>
    <xf numFmtId="9" fontId="0" fillId="0" borderId="0" applyFont="0" applyFill="0" applyBorder="0" applyAlignment="0" applyProtection="0">
      <alignment vertical="center"/>
    </xf>
    <xf numFmtId="0" fontId="33" fillId="0" borderId="0" applyNumberFormat="0" applyFill="0" applyBorder="0" applyAlignment="0" applyProtection="0">
      <alignment vertical="center"/>
    </xf>
    <xf numFmtId="0" fontId="0" fillId="3" borderId="4" applyNumberFormat="0" applyFont="0" applyAlignment="0" applyProtection="0">
      <alignment vertical="center"/>
    </xf>
    <xf numFmtId="0" fontId="30" fillId="11" borderId="0" applyNumberFormat="0" applyBorder="0" applyAlignment="0" applyProtection="0">
      <alignment vertical="center"/>
    </xf>
    <xf numFmtId="0" fontId="27"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1" fillId="0" borderId="9" applyNumberFormat="0" applyFill="0" applyAlignment="0" applyProtection="0">
      <alignment vertical="center"/>
    </xf>
    <xf numFmtId="0" fontId="43" fillId="0" borderId="9" applyNumberFormat="0" applyFill="0" applyAlignment="0" applyProtection="0">
      <alignment vertical="center"/>
    </xf>
    <xf numFmtId="0" fontId="30" fillId="20" borderId="0" applyNumberFormat="0" applyBorder="0" applyAlignment="0" applyProtection="0">
      <alignment vertical="center"/>
    </xf>
    <xf numFmtId="0" fontId="27" fillId="0" borderId="11" applyNumberFormat="0" applyFill="0" applyAlignment="0" applyProtection="0">
      <alignment vertical="center"/>
    </xf>
    <xf numFmtId="0" fontId="30" fillId="25" borderId="0" applyNumberFormat="0" applyBorder="0" applyAlignment="0" applyProtection="0">
      <alignment vertical="center"/>
    </xf>
    <xf numFmtId="0" fontId="34" fillId="16" borderId="6" applyNumberFormat="0" applyAlignment="0" applyProtection="0">
      <alignment vertical="center"/>
    </xf>
    <xf numFmtId="0" fontId="36" fillId="16" borderId="5" applyNumberFormat="0" applyAlignment="0" applyProtection="0">
      <alignment vertical="center"/>
    </xf>
    <xf numFmtId="0" fontId="38" fillId="19" borderId="7" applyNumberFormat="0" applyAlignment="0" applyProtection="0">
      <alignment vertical="center"/>
    </xf>
    <xf numFmtId="0" fontId="26" fillId="27" borderId="0" applyNumberFormat="0" applyBorder="0" applyAlignment="0" applyProtection="0">
      <alignment vertical="center"/>
    </xf>
    <xf numFmtId="0" fontId="30" fillId="21" borderId="0" applyNumberFormat="0" applyBorder="0" applyAlignment="0" applyProtection="0">
      <alignment vertical="center"/>
    </xf>
    <xf numFmtId="0" fontId="40" fillId="0" borderId="8" applyNumberFormat="0" applyFill="0" applyAlignment="0" applyProtection="0">
      <alignment vertical="center"/>
    </xf>
    <xf numFmtId="0" fontId="42" fillId="0" borderId="10" applyNumberFormat="0" applyFill="0" applyAlignment="0" applyProtection="0">
      <alignment vertical="center"/>
    </xf>
    <xf numFmtId="0" fontId="44" fillId="23" borderId="0" applyNumberFormat="0" applyBorder="0" applyAlignment="0" applyProtection="0">
      <alignment vertical="center"/>
    </xf>
    <xf numFmtId="0" fontId="29" fillId="10" borderId="0" applyNumberFormat="0" applyBorder="0" applyAlignment="0" applyProtection="0">
      <alignment vertical="center"/>
    </xf>
    <xf numFmtId="0" fontId="26" fillId="6" borderId="0" applyNumberFormat="0" applyBorder="0" applyAlignment="0" applyProtection="0">
      <alignment vertical="center"/>
    </xf>
    <xf numFmtId="0" fontId="30" fillId="15"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6" fillId="22" borderId="0" applyNumberFormat="0" applyBorder="0" applyAlignment="0" applyProtection="0">
      <alignment vertical="center"/>
    </xf>
    <xf numFmtId="0" fontId="26" fillId="8" borderId="0" applyNumberFormat="0" applyBorder="0" applyAlignment="0" applyProtection="0">
      <alignment vertical="center"/>
    </xf>
    <xf numFmtId="0" fontId="30" fillId="29" borderId="0" applyNumberFormat="0" applyBorder="0" applyAlignment="0" applyProtection="0">
      <alignment vertical="center"/>
    </xf>
    <xf numFmtId="0" fontId="30" fillId="31" borderId="0" applyNumberFormat="0" applyBorder="0" applyAlignment="0" applyProtection="0">
      <alignment vertical="center"/>
    </xf>
    <xf numFmtId="0" fontId="26" fillId="26" borderId="0" applyNumberFormat="0" applyBorder="0" applyAlignment="0" applyProtection="0">
      <alignment vertical="center"/>
    </xf>
    <xf numFmtId="0" fontId="26" fillId="33" borderId="0" applyNumberFormat="0" applyBorder="0" applyAlignment="0" applyProtection="0">
      <alignment vertical="center"/>
    </xf>
    <xf numFmtId="0" fontId="30" fillId="28" borderId="0" applyNumberFormat="0" applyBorder="0" applyAlignment="0" applyProtection="0">
      <alignment vertical="center"/>
    </xf>
    <xf numFmtId="0" fontId="26" fillId="4" borderId="0" applyNumberFormat="0" applyBorder="0" applyAlignment="0" applyProtection="0">
      <alignment vertical="center"/>
    </xf>
    <xf numFmtId="0" fontId="30" fillId="13" borderId="0" applyNumberFormat="0" applyBorder="0" applyAlignment="0" applyProtection="0">
      <alignment vertical="center"/>
    </xf>
    <xf numFmtId="0" fontId="30" fillId="30" borderId="0" applyNumberFormat="0" applyBorder="0" applyAlignment="0" applyProtection="0">
      <alignment vertical="center"/>
    </xf>
    <xf numFmtId="0" fontId="26" fillId="32" borderId="0" applyNumberFormat="0" applyBorder="0" applyAlignment="0" applyProtection="0">
      <alignment vertical="center"/>
    </xf>
    <xf numFmtId="0" fontId="30" fillId="24" borderId="0" applyNumberFormat="0" applyBorder="0" applyAlignment="0" applyProtection="0">
      <alignment vertical="center"/>
    </xf>
    <xf numFmtId="43" fontId="45" fillId="0" borderId="0" applyFont="0" applyFill="0" applyBorder="0" applyAlignment="0" applyProtection="0">
      <alignment vertical="center"/>
    </xf>
  </cellStyleXfs>
  <cellXfs count="100">
    <xf numFmtId="0" fontId="0" fillId="0" borderId="0" xfId="0">
      <alignment vertical="center"/>
    </xf>
    <xf numFmtId="0" fontId="0" fillId="0" borderId="0" xfId="0" applyFont="1" applyFill="1">
      <alignment vertical="center"/>
    </xf>
    <xf numFmtId="0" fontId="0" fillId="0" borderId="0" xfId="0" applyFill="1">
      <alignment vertical="center"/>
    </xf>
    <xf numFmtId="43" fontId="0" fillId="0" borderId="0" xfId="8" applyFont="1" applyFill="1">
      <alignment vertical="center"/>
    </xf>
    <xf numFmtId="43" fontId="0" fillId="0" borderId="0" xfId="8" applyFont="1" applyFill="1" applyAlignment="1">
      <alignment horizontal="center"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43" fontId="2" fillId="0" borderId="1" xfId="8"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43" fontId="4" fillId="0" borderId="1" xfId="8" applyFont="1" applyFill="1" applyBorder="1" applyAlignment="1">
      <alignment horizontal="right" vertical="center" wrapText="1"/>
    </xf>
    <xf numFmtId="176" fontId="4" fillId="0" borderId="1" xfId="8" applyNumberFormat="1" applyFont="1" applyFill="1" applyBorder="1" applyAlignment="1">
      <alignment horizontal="right" vertical="center" wrapText="1"/>
    </xf>
    <xf numFmtId="0" fontId="4" fillId="0" borderId="1" xfId="0" applyFont="1" applyFill="1" applyBorder="1" applyAlignment="1">
      <alignment horizontal="left" vertical="center" wrapText="1"/>
    </xf>
    <xf numFmtId="49" fontId="4" fillId="0" borderId="1" xfId="8" applyNumberFormat="1" applyFont="1" applyFill="1" applyBorder="1" applyAlignment="1">
      <alignment horizontal="right" vertical="center" wrapText="1"/>
    </xf>
    <xf numFmtId="57" fontId="4" fillId="0" borderId="1" xfId="8" applyNumberFormat="1" applyFont="1" applyFill="1" applyBorder="1" applyAlignment="1">
      <alignment horizontal="right" vertical="center" wrapText="1"/>
    </xf>
    <xf numFmtId="43" fontId="5" fillId="0" borderId="1" xfId="8" applyFont="1" applyFill="1" applyBorder="1" applyAlignment="1">
      <alignment horizontal="center" vertical="center" wrapText="1"/>
    </xf>
    <xf numFmtId="43" fontId="6" fillId="0" borderId="1" xfId="8" applyFont="1" applyFill="1" applyBorder="1" applyAlignment="1">
      <alignment horizontal="center" vertical="center" wrapText="1"/>
    </xf>
    <xf numFmtId="43" fontId="6" fillId="0" borderId="1" xfId="8" applyFont="1" applyFill="1" applyBorder="1" applyAlignment="1">
      <alignment horizontal="right" vertical="center" wrapText="1"/>
    </xf>
    <xf numFmtId="43" fontId="3" fillId="0" borderId="1" xfId="8" applyFont="1" applyFill="1" applyBorder="1" applyAlignment="1">
      <alignment horizontal="center" vertical="center" wrapText="1"/>
    </xf>
    <xf numFmtId="177" fontId="3" fillId="0" borderId="1" xfId="0" applyNumberFormat="1" applyFont="1" applyFill="1" applyBorder="1" applyAlignment="1">
      <alignment horizontal="right" vertical="center" wrapText="1"/>
    </xf>
    <xf numFmtId="43" fontId="4" fillId="0" borderId="1" xfId="8" applyFont="1" applyFill="1" applyBorder="1" applyAlignment="1">
      <alignment horizontal="center" vertical="center" wrapText="1"/>
    </xf>
    <xf numFmtId="177" fontId="4" fillId="0" borderId="1" xfId="0" applyNumberFormat="1" applyFont="1" applyFill="1" applyBorder="1" applyAlignment="1">
      <alignment horizontal="right" vertical="center" wrapText="1"/>
    </xf>
    <xf numFmtId="43" fontId="3" fillId="0" borderId="1" xfId="8" applyFont="1" applyFill="1" applyBorder="1" applyAlignment="1">
      <alignment horizontal="left" vertical="center" wrapText="1"/>
    </xf>
    <xf numFmtId="43" fontId="3" fillId="0" borderId="1" xfId="8" applyFont="1" applyFill="1" applyBorder="1" applyAlignment="1">
      <alignment horizontal="right" vertical="center" wrapText="1"/>
    </xf>
    <xf numFmtId="177" fontId="7" fillId="0" borderId="1" xfId="0" applyNumberFormat="1" applyFont="1" applyFill="1" applyBorder="1" applyAlignment="1">
      <alignment horizontal="right" vertical="center" wrapText="1"/>
    </xf>
    <xf numFmtId="177" fontId="6" fillId="0" borderId="1" xfId="8" applyNumberFormat="1" applyFont="1" applyFill="1" applyBorder="1" applyAlignment="1">
      <alignment horizontal="right" vertical="center" wrapText="1"/>
    </xf>
    <xf numFmtId="0" fontId="8" fillId="2" borderId="0" xfId="0" applyFont="1" applyFill="1">
      <alignment vertical="center"/>
    </xf>
    <xf numFmtId="0" fontId="9" fillId="2" borderId="0" xfId="0" applyFont="1" applyFill="1" applyAlignment="1">
      <alignment vertical="center"/>
    </xf>
    <xf numFmtId="0" fontId="10" fillId="2" borderId="0" xfId="0" applyFont="1" applyFill="1" applyAlignment="1">
      <alignment horizontal="left" vertical="center"/>
    </xf>
    <xf numFmtId="0" fontId="11" fillId="2" borderId="0" xfId="0" applyFont="1" applyFill="1" applyAlignment="1">
      <alignment horizontal="left" vertical="center"/>
    </xf>
    <xf numFmtId="43" fontId="8" fillId="2" borderId="0" xfId="8" applyFont="1" applyFill="1">
      <alignment vertical="center"/>
    </xf>
    <xf numFmtId="43" fontId="8" fillId="2" borderId="0" xfId="8" applyFont="1" applyFill="1" applyAlignment="1">
      <alignment horizontal="center" vertical="center"/>
    </xf>
    <xf numFmtId="0" fontId="12" fillId="2" borderId="0" xfId="0" applyFont="1" applyFill="1" applyAlignment="1">
      <alignment horizontal="center" vertical="top" wrapText="1"/>
    </xf>
    <xf numFmtId="0" fontId="13" fillId="2" borderId="1" xfId="0" applyFont="1" applyFill="1" applyBorder="1" applyAlignment="1">
      <alignment horizontal="center" vertical="center" wrapText="1"/>
    </xf>
    <xf numFmtId="0" fontId="13" fillId="2" borderId="2" xfId="0" applyFont="1" applyFill="1" applyBorder="1" applyAlignment="1">
      <alignment horizontal="center" vertical="center" wrapText="1"/>
    </xf>
    <xf numFmtId="43" fontId="13" fillId="2" borderId="1" xfId="8"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2" xfId="0" applyFont="1" applyFill="1" applyBorder="1" applyAlignment="1">
      <alignment horizontal="left" vertical="center" wrapText="1"/>
    </xf>
    <xf numFmtId="43" fontId="14" fillId="2" borderId="1" xfId="8" applyFont="1" applyFill="1" applyBorder="1" applyAlignment="1">
      <alignment horizontal="right" vertical="center" wrapText="1"/>
    </xf>
    <xf numFmtId="49" fontId="15" fillId="2" borderId="1" xfId="8" applyNumberFormat="1" applyFont="1" applyFill="1" applyBorder="1" applyAlignment="1">
      <alignment horizontal="right" vertical="center" wrapText="1"/>
    </xf>
    <xf numFmtId="43" fontId="16" fillId="2" borderId="1" xfId="8" applyFont="1" applyFill="1" applyBorder="1" applyAlignment="1">
      <alignment horizontal="center" vertical="center" wrapText="1"/>
    </xf>
    <xf numFmtId="49" fontId="16" fillId="2" borderId="1" xfId="8" applyNumberFormat="1" applyFont="1" applyFill="1" applyBorder="1" applyAlignment="1">
      <alignment horizontal="center" vertical="center" wrapText="1"/>
    </xf>
    <xf numFmtId="57" fontId="16" fillId="2" borderId="1" xfId="8" applyNumberFormat="1" applyFont="1" applyFill="1" applyBorder="1" applyAlignment="1">
      <alignment horizontal="center" vertical="center" wrapText="1"/>
    </xf>
    <xf numFmtId="178" fontId="14" fillId="2" borderId="1" xfId="8" applyNumberFormat="1" applyFont="1" applyFill="1" applyBorder="1" applyAlignment="1">
      <alignment horizontal="right" vertical="center" wrapText="1"/>
    </xf>
    <xf numFmtId="0" fontId="7" fillId="2" borderId="1" xfId="0" applyFont="1" applyFill="1" applyBorder="1" applyAlignment="1">
      <alignment horizontal="left" vertical="center" wrapText="1"/>
    </xf>
    <xf numFmtId="0" fontId="17" fillId="2" borderId="2" xfId="0" applyFont="1" applyFill="1" applyBorder="1" applyAlignment="1">
      <alignment horizontal="left" vertical="center" wrapText="1"/>
    </xf>
    <xf numFmtId="43" fontId="18" fillId="2" borderId="1" xfId="8" applyFont="1" applyFill="1" applyBorder="1" applyAlignment="1">
      <alignment horizontal="left" vertical="center" wrapText="1"/>
    </xf>
    <xf numFmtId="49" fontId="18" fillId="2" borderId="1" xfId="8" applyNumberFormat="1" applyFont="1" applyFill="1" applyBorder="1" applyAlignment="1">
      <alignment horizontal="left" vertical="center" wrapText="1"/>
    </xf>
    <xf numFmtId="176" fontId="18" fillId="2" borderId="1" xfId="8" applyNumberFormat="1" applyFont="1" applyFill="1" applyBorder="1" applyAlignment="1">
      <alignment horizontal="left" vertical="center" wrapText="1"/>
    </xf>
    <xf numFmtId="0" fontId="13" fillId="2" borderId="1" xfId="0" applyFont="1" applyFill="1" applyBorder="1" applyAlignment="1">
      <alignment horizontal="left" vertical="center" wrapText="1"/>
    </xf>
    <xf numFmtId="0" fontId="19" fillId="2" borderId="2" xfId="0" applyFont="1" applyFill="1" applyBorder="1" applyAlignment="1">
      <alignment horizontal="left" vertical="center" wrapText="1"/>
    </xf>
    <xf numFmtId="43" fontId="20" fillId="2" borderId="1" xfId="8" applyFont="1" applyFill="1" applyBorder="1" applyAlignment="1">
      <alignment horizontal="left" vertical="center" wrapText="1"/>
    </xf>
    <xf numFmtId="57" fontId="20" fillId="2" borderId="1" xfId="8" applyNumberFormat="1" applyFont="1" applyFill="1" applyBorder="1" applyAlignment="1">
      <alignment horizontal="left" vertical="center" wrapText="1"/>
    </xf>
    <xf numFmtId="57" fontId="18" fillId="2" borderId="1" xfId="8" applyNumberFormat="1" applyFont="1" applyFill="1" applyBorder="1" applyAlignment="1">
      <alignment horizontal="left" vertical="center" wrapText="1"/>
    </xf>
    <xf numFmtId="49" fontId="14" fillId="2" borderId="1" xfId="8" applyNumberFormat="1" applyFont="1" applyFill="1" applyBorder="1" applyAlignment="1">
      <alignment horizontal="right" vertical="center" wrapText="1"/>
    </xf>
    <xf numFmtId="57" fontId="14" fillId="2" borderId="1" xfId="8" applyNumberFormat="1" applyFont="1" applyFill="1" applyBorder="1" applyAlignment="1">
      <alignment horizontal="right" vertical="center" wrapText="1"/>
    </xf>
    <xf numFmtId="176" fontId="14" fillId="2" borderId="1" xfId="8" applyNumberFormat="1" applyFont="1" applyFill="1" applyBorder="1" applyAlignment="1">
      <alignment horizontal="right" vertical="center" wrapText="1"/>
    </xf>
    <xf numFmtId="49" fontId="7" fillId="2" borderId="1" xfId="8" applyNumberFormat="1" applyFont="1" applyFill="1" applyBorder="1" applyAlignment="1">
      <alignment horizontal="right" vertical="center" wrapText="1"/>
    </xf>
    <xf numFmtId="0" fontId="12" fillId="2" borderId="0" xfId="0" applyFont="1" applyFill="1" applyAlignment="1">
      <alignment horizontal="center" vertical="center" wrapText="1"/>
    </xf>
    <xf numFmtId="43" fontId="15" fillId="2" borderId="1" xfId="8" applyFont="1" applyFill="1" applyBorder="1" applyAlignment="1">
      <alignment horizontal="center" vertical="center" wrapText="1"/>
    </xf>
    <xf numFmtId="43" fontId="15" fillId="2" borderId="1" xfId="8" applyFont="1" applyFill="1" applyBorder="1" applyAlignment="1">
      <alignment horizontal="right" vertical="center" wrapText="1"/>
    </xf>
    <xf numFmtId="177" fontId="8" fillId="2" borderId="1" xfId="0" applyNumberFormat="1" applyFont="1" applyFill="1" applyBorder="1" applyAlignment="1">
      <alignment horizontal="right" vertical="center"/>
    </xf>
    <xf numFmtId="49" fontId="21" fillId="2" borderId="1" xfId="8" applyNumberFormat="1" applyFont="1" applyFill="1" applyBorder="1" applyAlignment="1">
      <alignment horizontal="center" vertical="center" wrapText="1"/>
    </xf>
    <xf numFmtId="177" fontId="16" fillId="2" borderId="1" xfId="8" applyNumberFormat="1" applyFont="1" applyFill="1" applyBorder="1" applyAlignment="1">
      <alignment horizontal="center" vertical="center" wrapText="1"/>
    </xf>
    <xf numFmtId="0" fontId="21" fillId="2" borderId="1" xfId="8" applyNumberFormat="1" applyFont="1" applyFill="1" applyBorder="1" applyAlignment="1">
      <alignment horizontal="center" vertical="center" wrapText="1"/>
    </xf>
    <xf numFmtId="43" fontId="21" fillId="2" borderId="1" xfId="8" applyFont="1" applyFill="1" applyBorder="1" applyAlignment="1">
      <alignment horizontal="center" vertical="center" wrapText="1"/>
    </xf>
    <xf numFmtId="43" fontId="7" fillId="2" borderId="1" xfId="8" applyFont="1" applyFill="1" applyBorder="1" applyAlignment="1">
      <alignment horizontal="right" vertical="center" wrapText="1"/>
    </xf>
    <xf numFmtId="43" fontId="7" fillId="2" borderId="1" xfId="8" applyFont="1" applyFill="1" applyBorder="1" applyAlignment="1">
      <alignment horizontal="left" vertical="center" wrapText="1"/>
    </xf>
    <xf numFmtId="43" fontId="17" fillId="2" borderId="1" xfId="8" applyFont="1" applyFill="1" applyBorder="1" applyAlignment="1">
      <alignment horizontal="left" vertical="center" wrapText="1"/>
    </xf>
    <xf numFmtId="177" fontId="14" fillId="2" borderId="1" xfId="8" applyNumberFormat="1" applyFont="1" applyFill="1" applyBorder="1" applyAlignment="1">
      <alignment horizontal="left" vertical="center" wrapText="1"/>
    </xf>
    <xf numFmtId="177" fontId="18" fillId="2" borderId="1" xfId="8" applyNumberFormat="1" applyFont="1" applyFill="1" applyBorder="1" applyAlignment="1">
      <alignment horizontal="left" vertical="center" wrapText="1"/>
    </xf>
    <xf numFmtId="43" fontId="14" fillId="2" borderId="1" xfId="8" applyFont="1" applyFill="1" applyBorder="1" applyAlignment="1">
      <alignment horizontal="left" vertical="center" wrapText="1"/>
    </xf>
    <xf numFmtId="43" fontId="19" fillId="2" borderId="1" xfId="8" applyFont="1" applyFill="1" applyBorder="1" applyAlignment="1">
      <alignment horizontal="left" vertical="center" wrapText="1"/>
    </xf>
    <xf numFmtId="177" fontId="20" fillId="2" borderId="1" xfId="8" applyNumberFormat="1" applyFont="1" applyFill="1" applyBorder="1" applyAlignment="1">
      <alignment horizontal="left" vertical="center" wrapText="1"/>
    </xf>
    <xf numFmtId="9" fontId="17" fillId="2" borderId="1" xfId="11" applyFont="1" applyFill="1" applyBorder="1" applyAlignment="1">
      <alignment horizontal="left" vertical="center" wrapText="1"/>
    </xf>
    <xf numFmtId="177" fontId="17" fillId="2" borderId="1" xfId="8" applyNumberFormat="1" applyFont="1" applyFill="1" applyBorder="1" applyAlignment="1">
      <alignment horizontal="left" vertical="center" wrapText="1"/>
    </xf>
    <xf numFmtId="43" fontId="7" fillId="2" borderId="1" xfId="8" applyFont="1" applyFill="1" applyBorder="1" applyAlignment="1">
      <alignment horizontal="center" vertical="center" wrapText="1"/>
    </xf>
    <xf numFmtId="177" fontId="14" fillId="2" borderId="1" xfId="8" applyNumberFormat="1" applyFont="1" applyFill="1" applyBorder="1" applyAlignment="1">
      <alignment horizontal="right" vertical="center" wrapText="1"/>
    </xf>
    <xf numFmtId="49" fontId="7" fillId="2" borderId="1" xfId="8" applyNumberFormat="1" applyFont="1" applyFill="1" applyBorder="1" applyAlignment="1">
      <alignment horizontal="center" vertical="center" wrapText="1"/>
    </xf>
    <xf numFmtId="43" fontId="7" fillId="2" borderId="1" xfId="49" applyFont="1" applyFill="1" applyBorder="1" applyAlignment="1">
      <alignment horizontal="left" vertical="center" wrapText="1"/>
    </xf>
    <xf numFmtId="177" fontId="7" fillId="2" borderId="1" xfId="0" applyNumberFormat="1" applyFont="1" applyFill="1" applyBorder="1" applyAlignment="1">
      <alignment horizontal="right" vertical="center" wrapText="1"/>
    </xf>
    <xf numFmtId="0" fontId="13" fillId="2" borderId="3" xfId="0" applyFont="1" applyFill="1" applyBorder="1" applyAlignment="1">
      <alignment horizontal="center" vertical="center" wrapText="1"/>
    </xf>
    <xf numFmtId="43" fontId="14" fillId="2" borderId="1" xfId="8" applyFont="1" applyFill="1" applyBorder="1" applyAlignment="1">
      <alignment horizontal="center" vertical="center" wrapText="1"/>
    </xf>
    <xf numFmtId="179" fontId="8" fillId="2" borderId="1" xfId="0" applyNumberFormat="1" applyFont="1" applyFill="1" applyBorder="1" applyAlignment="1">
      <alignment horizontal="right" vertical="center"/>
    </xf>
    <xf numFmtId="0" fontId="22" fillId="0" borderId="0" xfId="0" applyFont="1" applyFill="1" applyAlignment="1">
      <alignment vertical="center"/>
    </xf>
    <xf numFmtId="0" fontId="8" fillId="0" borderId="0" xfId="0" applyFont="1" applyFill="1">
      <alignment vertical="center"/>
    </xf>
    <xf numFmtId="0" fontId="23" fillId="0" borderId="0" xfId="0" applyFont="1" applyFill="1">
      <alignment vertical="center"/>
    </xf>
    <xf numFmtId="0" fontId="24" fillId="0" borderId="0" xfId="0" applyFont="1" applyFill="1" applyAlignment="1">
      <alignment horizontal="center" vertical="center" wrapText="1"/>
    </xf>
    <xf numFmtId="0" fontId="25"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43" fontId="14" fillId="0" borderId="1" xfId="8" applyFont="1" applyFill="1" applyBorder="1" applyAlignment="1">
      <alignment horizontal="right" vertical="center" wrapText="1"/>
    </xf>
    <xf numFmtId="176" fontId="14" fillId="0" borderId="1" xfId="8" applyNumberFormat="1" applyFont="1" applyFill="1" applyBorder="1" applyAlignment="1">
      <alignment horizontal="right" vertical="center" wrapText="1"/>
    </xf>
    <xf numFmtId="0" fontId="13" fillId="0" borderId="1" xfId="0" applyFont="1" applyFill="1" applyBorder="1" applyAlignment="1">
      <alignment horizontal="center" vertical="center" wrapText="1"/>
    </xf>
    <xf numFmtId="43" fontId="15" fillId="0" borderId="1" xfId="8" applyFont="1" applyFill="1" applyBorder="1" applyAlignment="1">
      <alignment horizontal="right" vertical="center" wrapText="1"/>
    </xf>
    <xf numFmtId="43" fontId="15" fillId="0" borderId="1" xfId="8" applyFont="1" applyFill="1" applyBorder="1" applyAlignment="1">
      <alignment horizontal="center" vertical="center" wrapText="1"/>
    </xf>
    <xf numFmtId="43" fontId="8" fillId="0" borderId="0" xfId="8" applyFont="1" applyFill="1">
      <alignment vertical="center"/>
    </xf>
    <xf numFmtId="43" fontId="7" fillId="0" borderId="1" xfId="8" applyFont="1" applyFill="1" applyBorder="1" applyAlignment="1">
      <alignment horizontal="center" vertical="center" wrapText="1"/>
    </xf>
    <xf numFmtId="43" fontId="7" fillId="0" borderId="1" xfId="8" applyFont="1" applyFill="1" applyBorder="1" applyAlignment="1">
      <alignment horizontal="right" vertical="center" wrapText="1"/>
    </xf>
    <xf numFmtId="0" fontId="7" fillId="0" borderId="1" xfId="0" applyFont="1" applyFill="1" applyBorder="1" applyAlignment="1">
      <alignment horizontal="righ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千位分隔 2" xfId="49"/>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0"/>
  <sheetViews>
    <sheetView tabSelected="1" zoomScale="70" zoomScaleNormal="70" workbookViewId="0">
      <selection activeCell="C9" sqref="C9"/>
    </sheetView>
  </sheetViews>
  <sheetFormatPr defaultColWidth="9" defaultRowHeight="13.5"/>
  <cols>
    <col min="1" max="1" width="6.31666666666667" style="85" customWidth="1"/>
    <col min="2" max="2" width="32.875" style="85" customWidth="1"/>
    <col min="3" max="9" width="9" style="85"/>
    <col min="10" max="10" width="34.5" style="85" customWidth="1"/>
    <col min="11" max="16384" width="9" style="85"/>
  </cols>
  <sheetData>
    <row r="1" s="84" customFormat="1" ht="71" customHeight="1" spans="1:21">
      <c r="A1" s="87" t="s">
        <v>0</v>
      </c>
      <c r="B1" s="87"/>
      <c r="C1" s="87"/>
      <c r="D1" s="87"/>
      <c r="E1" s="87"/>
      <c r="F1" s="87"/>
      <c r="G1" s="87"/>
      <c r="H1" s="87"/>
      <c r="I1" s="87"/>
      <c r="J1" s="87"/>
      <c r="K1" s="87"/>
      <c r="L1" s="87"/>
      <c r="M1" s="87"/>
      <c r="N1" s="87"/>
      <c r="O1" s="87"/>
      <c r="P1" s="87"/>
      <c r="Q1" s="87"/>
      <c r="R1" s="87"/>
      <c r="S1" s="87"/>
      <c r="T1" s="87"/>
      <c r="U1" s="87"/>
    </row>
    <row r="2" s="85" customFormat="1" ht="37" customHeight="1" spans="1:21">
      <c r="A2" s="88" t="s">
        <v>1</v>
      </c>
      <c r="B2" s="88" t="s">
        <v>2</v>
      </c>
      <c r="C2" s="88" t="s">
        <v>3</v>
      </c>
      <c r="D2" s="88" t="s">
        <v>4</v>
      </c>
      <c r="E2" s="88" t="s">
        <v>5</v>
      </c>
      <c r="F2" s="88" t="s">
        <v>6</v>
      </c>
      <c r="G2" s="88" t="s">
        <v>7</v>
      </c>
      <c r="H2" s="88" t="s">
        <v>8</v>
      </c>
      <c r="I2" s="88" t="s">
        <v>9</v>
      </c>
      <c r="J2" s="88" t="s">
        <v>10</v>
      </c>
      <c r="K2" s="88" t="s">
        <v>11</v>
      </c>
      <c r="L2" s="88" t="s">
        <v>12</v>
      </c>
      <c r="M2" s="88" t="s">
        <v>13</v>
      </c>
      <c r="N2" s="88"/>
      <c r="O2" s="88"/>
      <c r="P2" s="88"/>
      <c r="Q2" s="88"/>
      <c r="R2" s="88" t="s">
        <v>14</v>
      </c>
      <c r="S2" s="88"/>
      <c r="T2" s="88"/>
      <c r="U2" s="88"/>
    </row>
    <row r="3" s="85" customFormat="1" ht="37" customHeight="1" spans="1:21">
      <c r="A3" s="88"/>
      <c r="B3" s="88"/>
      <c r="C3" s="88"/>
      <c r="D3" s="88"/>
      <c r="E3" s="88"/>
      <c r="F3" s="88"/>
      <c r="G3" s="88"/>
      <c r="H3" s="88"/>
      <c r="I3" s="88"/>
      <c r="J3" s="88"/>
      <c r="K3" s="88"/>
      <c r="L3" s="88"/>
      <c r="M3" s="88" t="s">
        <v>15</v>
      </c>
      <c r="N3" s="88"/>
      <c r="O3" s="88"/>
      <c r="P3" s="88"/>
      <c r="Q3" s="88"/>
      <c r="R3" s="88" t="s">
        <v>16</v>
      </c>
      <c r="S3" s="88"/>
      <c r="T3" s="88"/>
      <c r="U3" s="88"/>
    </row>
    <row r="4" s="85" customFormat="1" ht="37" customHeight="1" spans="1:21">
      <c r="A4" s="88"/>
      <c r="B4" s="88"/>
      <c r="C4" s="88"/>
      <c r="D4" s="88"/>
      <c r="E4" s="88"/>
      <c r="F4" s="88"/>
      <c r="G4" s="88"/>
      <c r="H4" s="88"/>
      <c r="I4" s="88"/>
      <c r="J4" s="88"/>
      <c r="K4" s="88"/>
      <c r="L4" s="88"/>
      <c r="M4" s="88" t="s">
        <v>17</v>
      </c>
      <c r="N4" s="88" t="s">
        <v>18</v>
      </c>
      <c r="O4" s="88" t="s">
        <v>19</v>
      </c>
      <c r="P4" s="88" t="s">
        <v>20</v>
      </c>
      <c r="Q4" s="88"/>
      <c r="R4" s="88" t="s">
        <v>21</v>
      </c>
      <c r="S4" s="88" t="s">
        <v>22</v>
      </c>
      <c r="T4" s="88" t="s">
        <v>23</v>
      </c>
      <c r="U4" s="88" t="s">
        <v>24</v>
      </c>
    </row>
    <row r="5" s="85" customFormat="1" ht="73.8" customHeight="1" spans="1:21">
      <c r="A5" s="89" t="s">
        <v>25</v>
      </c>
      <c r="B5" s="90" t="s">
        <v>26</v>
      </c>
      <c r="C5" s="91">
        <v>26.4</v>
      </c>
      <c r="D5" s="91">
        <v>18.7</v>
      </c>
      <c r="E5" s="91">
        <v>10</v>
      </c>
      <c r="F5" s="89">
        <v>15.7</v>
      </c>
      <c r="G5" s="91">
        <v>21.98</v>
      </c>
      <c r="H5" s="92">
        <v>43313</v>
      </c>
      <c r="I5" s="92">
        <v>43435</v>
      </c>
      <c r="J5" s="97" t="s">
        <v>27</v>
      </c>
      <c r="K5" s="98" t="s">
        <v>28</v>
      </c>
      <c r="L5" s="99">
        <v>15.7</v>
      </c>
      <c r="M5" s="99"/>
      <c r="N5" s="99">
        <v>15.7</v>
      </c>
      <c r="O5" s="99"/>
      <c r="P5" s="99"/>
      <c r="Q5" s="99"/>
      <c r="R5" s="99"/>
      <c r="S5" s="99"/>
      <c r="T5" s="99"/>
      <c r="U5" s="99"/>
    </row>
    <row r="6" s="85" customFormat="1" ht="73.8" customHeight="1" spans="1:21">
      <c r="A6" s="89"/>
      <c r="B6" s="90" t="s">
        <v>29</v>
      </c>
      <c r="C6" s="91">
        <v>32.87</v>
      </c>
      <c r="D6" s="91">
        <v>18.6</v>
      </c>
      <c r="E6" s="91">
        <v>10</v>
      </c>
      <c r="F6" s="89">
        <v>15.6</v>
      </c>
      <c r="G6" s="91">
        <v>21.9</v>
      </c>
      <c r="H6" s="92">
        <v>43313</v>
      </c>
      <c r="I6" s="92">
        <v>43435</v>
      </c>
      <c r="J6" s="97" t="s">
        <v>30</v>
      </c>
      <c r="K6" s="98" t="s">
        <v>28</v>
      </c>
      <c r="L6" s="99">
        <v>15.6</v>
      </c>
      <c r="M6" s="99"/>
      <c r="N6" s="99">
        <v>15.6</v>
      </c>
      <c r="O6" s="99"/>
      <c r="P6" s="99"/>
      <c r="Q6" s="99"/>
      <c r="R6" s="99"/>
      <c r="S6" s="99"/>
      <c r="T6" s="99"/>
      <c r="U6" s="99"/>
    </row>
    <row r="7" s="85" customFormat="1" ht="73.8" customHeight="1" spans="1:21">
      <c r="A7" s="89"/>
      <c r="B7" s="90" t="s">
        <v>31</v>
      </c>
      <c r="C7" s="91">
        <v>21.78</v>
      </c>
      <c r="D7" s="91">
        <v>14</v>
      </c>
      <c r="E7" s="91">
        <v>10</v>
      </c>
      <c r="F7" s="89">
        <v>11.2</v>
      </c>
      <c r="G7" s="91">
        <v>17.11</v>
      </c>
      <c r="H7" s="92">
        <v>43313</v>
      </c>
      <c r="I7" s="92">
        <v>43435</v>
      </c>
      <c r="J7" s="97" t="s">
        <v>32</v>
      </c>
      <c r="K7" s="98" t="s">
        <v>28</v>
      </c>
      <c r="L7" s="99">
        <v>11.2</v>
      </c>
      <c r="M7" s="99"/>
      <c r="N7" s="99">
        <v>11.2</v>
      </c>
      <c r="O7" s="99"/>
      <c r="P7" s="99"/>
      <c r="Q7" s="99"/>
      <c r="R7" s="99"/>
      <c r="S7" s="99"/>
      <c r="T7" s="99"/>
      <c r="U7" s="99"/>
    </row>
    <row r="8" s="85" customFormat="1" ht="73.8" customHeight="1" spans="1:21">
      <c r="A8" s="89"/>
      <c r="B8" s="90" t="s">
        <v>33</v>
      </c>
      <c r="C8" s="91">
        <v>14.52</v>
      </c>
      <c r="D8" s="91">
        <v>9.4</v>
      </c>
      <c r="E8" s="91">
        <v>10</v>
      </c>
      <c r="F8" s="89">
        <v>7.5</v>
      </c>
      <c r="G8" s="91">
        <v>20.95</v>
      </c>
      <c r="H8" s="92">
        <v>43313</v>
      </c>
      <c r="I8" s="92">
        <v>43435</v>
      </c>
      <c r="J8" s="97" t="s">
        <v>34</v>
      </c>
      <c r="K8" s="98" t="s">
        <v>28</v>
      </c>
      <c r="L8" s="99">
        <v>7.5</v>
      </c>
      <c r="M8" s="99"/>
      <c r="N8" s="99">
        <v>7.5</v>
      </c>
      <c r="O8" s="99"/>
      <c r="P8" s="99"/>
      <c r="Q8" s="99"/>
      <c r="R8" s="99"/>
      <c r="S8" s="99"/>
      <c r="T8" s="99"/>
      <c r="U8" s="99"/>
    </row>
    <row r="9" s="86" customFormat="1" ht="90" customHeight="1" spans="1:21">
      <c r="A9" s="93" t="s">
        <v>35</v>
      </c>
      <c r="B9" s="93"/>
      <c r="C9" s="94">
        <f>SUM(C5:C8)</f>
        <v>95.57</v>
      </c>
      <c r="D9" s="94">
        <f>SUM(D5:D8)</f>
        <v>60.7</v>
      </c>
      <c r="E9" s="95" t="s">
        <v>36</v>
      </c>
      <c r="F9" s="94">
        <f>SUM(F5:F8)</f>
        <v>50</v>
      </c>
      <c r="G9" s="94">
        <f>SUM(G5:G8)</f>
        <v>81.94</v>
      </c>
      <c r="H9" s="94"/>
      <c r="I9" s="94"/>
      <c r="J9" s="94"/>
      <c r="K9" s="94"/>
      <c r="L9" s="94">
        <f>SUM(L5:L8)</f>
        <v>50</v>
      </c>
      <c r="M9" s="94">
        <f t="shared" ref="L9:U9" si="0">SUM(M5:M8)</f>
        <v>0</v>
      </c>
      <c r="N9" s="94">
        <f t="shared" si="0"/>
        <v>50</v>
      </c>
      <c r="O9" s="94">
        <f t="shared" si="0"/>
        <v>0</v>
      </c>
      <c r="P9" s="94">
        <f t="shared" si="0"/>
        <v>0</v>
      </c>
      <c r="Q9" s="94"/>
      <c r="R9" s="94">
        <f t="shared" si="0"/>
        <v>0</v>
      </c>
      <c r="S9" s="94">
        <f t="shared" si="0"/>
        <v>0</v>
      </c>
      <c r="T9" s="94">
        <f t="shared" si="0"/>
        <v>0</v>
      </c>
      <c r="U9" s="94">
        <f t="shared" si="0"/>
        <v>0</v>
      </c>
    </row>
    <row r="10" spans="3:11">
      <c r="C10" s="96"/>
      <c r="D10" s="96"/>
      <c r="E10" s="96"/>
      <c r="F10" s="96"/>
      <c r="G10" s="96"/>
      <c r="H10" s="96"/>
      <c r="I10" s="96"/>
      <c r="J10" s="96"/>
      <c r="K10" s="96"/>
    </row>
  </sheetData>
  <mergeCells count="20">
    <mergeCell ref="A1:U1"/>
    <mergeCell ref="M2:P2"/>
    <mergeCell ref="R2:U2"/>
    <mergeCell ref="M3:P3"/>
    <mergeCell ref="R3:U3"/>
    <mergeCell ref="A9:B9"/>
    <mergeCell ref="A2:A4"/>
    <mergeCell ref="A5:A8"/>
    <mergeCell ref="B2:B4"/>
    <mergeCell ref="C2:C4"/>
    <mergeCell ref="D2:D4"/>
    <mergeCell ref="E2:E4"/>
    <mergeCell ref="F2:F4"/>
    <mergeCell ref="G2:G4"/>
    <mergeCell ref="H2:H4"/>
    <mergeCell ref="I2:I4"/>
    <mergeCell ref="J2:J4"/>
    <mergeCell ref="K2:K4"/>
    <mergeCell ref="L2:L4"/>
    <mergeCell ref="Q2:Q4"/>
  </mergeCells>
  <printOptions horizontalCentered="1"/>
  <pageMargins left="0.275" right="0.275" top="1.18055555555556" bottom="0.196527777777778" header="0" footer="0"/>
  <pageSetup paperSize="8" scale="88" fitToHeight="0" orientation="landscape" horizontalDpi="600"/>
  <headerFooter>
    <oddFooter>&amp;C第 &amp;P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71"/>
  <sheetViews>
    <sheetView zoomScale="55" zoomScaleNormal="55" workbookViewId="0">
      <selection activeCell="R5" sqref="R5"/>
    </sheetView>
  </sheetViews>
  <sheetFormatPr defaultColWidth="9" defaultRowHeight="13.5"/>
  <cols>
    <col min="1" max="1" width="14.5" style="26" customWidth="1"/>
    <col min="2" max="2" width="35.175" style="26" customWidth="1"/>
    <col min="3" max="8" width="11.875" style="30" customWidth="1"/>
    <col min="9" max="9" width="38.0416666666667" style="31" customWidth="1"/>
    <col min="10" max="10" width="20.1666666666667" style="30" customWidth="1"/>
    <col min="11" max="18" width="11.875" style="26" customWidth="1"/>
    <col min="19" max="16384" width="9" style="26"/>
  </cols>
  <sheetData>
    <row r="1" ht="65" customHeight="1" spans="1:18">
      <c r="A1" s="32" t="s">
        <v>37</v>
      </c>
      <c r="B1" s="32"/>
      <c r="C1" s="32"/>
      <c r="D1" s="32"/>
      <c r="E1" s="32"/>
      <c r="F1" s="32"/>
      <c r="G1" s="32"/>
      <c r="H1" s="32"/>
      <c r="I1" s="58"/>
      <c r="J1" s="32"/>
      <c r="K1" s="32"/>
      <c r="L1" s="32"/>
      <c r="M1" s="32"/>
      <c r="N1" s="32"/>
      <c r="O1" s="32"/>
      <c r="P1" s="32"/>
      <c r="Q1" s="32"/>
      <c r="R1" s="32"/>
    </row>
    <row r="2" s="26" customFormat="1" ht="43" customHeight="1" spans="1:18">
      <c r="A2" s="33" t="s">
        <v>1</v>
      </c>
      <c r="B2" s="34" t="s">
        <v>2</v>
      </c>
      <c r="C2" s="35" t="s">
        <v>38</v>
      </c>
      <c r="D2" s="35" t="s">
        <v>3</v>
      </c>
      <c r="E2" s="35" t="s">
        <v>39</v>
      </c>
      <c r="F2" s="35" t="s">
        <v>40</v>
      </c>
      <c r="G2" s="33" t="s">
        <v>8</v>
      </c>
      <c r="H2" s="33" t="s">
        <v>9</v>
      </c>
      <c r="I2" s="33" t="s">
        <v>10</v>
      </c>
      <c r="J2" s="33" t="s">
        <v>11</v>
      </c>
      <c r="K2" s="33" t="s">
        <v>41</v>
      </c>
      <c r="L2" s="33"/>
      <c r="M2" s="33"/>
      <c r="N2" s="33"/>
      <c r="O2" s="33" t="s">
        <v>14</v>
      </c>
      <c r="P2" s="33"/>
      <c r="Q2" s="33"/>
      <c r="R2" s="33"/>
    </row>
    <row r="3" s="26" customFormat="1" ht="43" customHeight="1" spans="1:18">
      <c r="A3" s="33"/>
      <c r="B3" s="34"/>
      <c r="C3" s="35"/>
      <c r="D3" s="35"/>
      <c r="E3" s="35"/>
      <c r="F3" s="35"/>
      <c r="G3" s="33"/>
      <c r="H3" s="33"/>
      <c r="I3" s="33"/>
      <c r="J3" s="33"/>
      <c r="K3" s="33" t="s">
        <v>42</v>
      </c>
      <c r="L3" s="33"/>
      <c r="M3" s="33"/>
      <c r="N3" s="33"/>
      <c r="O3" s="33" t="s">
        <v>16</v>
      </c>
      <c r="P3" s="33"/>
      <c r="Q3" s="33"/>
      <c r="R3" s="33"/>
    </row>
    <row r="4" s="26" customFormat="1" ht="43" customHeight="1" spans="1:18">
      <c r="A4" s="33"/>
      <c r="B4" s="34"/>
      <c r="C4" s="35"/>
      <c r="D4" s="35"/>
      <c r="E4" s="35"/>
      <c r="F4" s="35"/>
      <c r="G4" s="33"/>
      <c r="H4" s="33"/>
      <c r="I4" s="33"/>
      <c r="J4" s="33"/>
      <c r="K4" s="33" t="s">
        <v>17</v>
      </c>
      <c r="L4" s="33" t="s">
        <v>18</v>
      </c>
      <c r="M4" s="33" t="s">
        <v>19</v>
      </c>
      <c r="N4" s="33" t="s">
        <v>20</v>
      </c>
      <c r="O4" s="33" t="s">
        <v>21</v>
      </c>
      <c r="P4" s="33" t="s">
        <v>22</v>
      </c>
      <c r="Q4" s="33" t="s">
        <v>23</v>
      </c>
      <c r="R4" s="33" t="s">
        <v>24</v>
      </c>
    </row>
    <row r="5" ht="60" customHeight="1" spans="1:18">
      <c r="A5" s="36" t="s">
        <v>25</v>
      </c>
      <c r="B5" s="37" t="s">
        <v>43</v>
      </c>
      <c r="C5" s="38">
        <v>27.3</v>
      </c>
      <c r="D5" s="38">
        <v>71.45</v>
      </c>
      <c r="E5" s="38">
        <v>20</v>
      </c>
      <c r="F5" s="38">
        <v>40.22</v>
      </c>
      <c r="G5" s="39" t="s">
        <v>44</v>
      </c>
      <c r="H5" s="39" t="s">
        <v>45</v>
      </c>
      <c r="I5" s="59" t="s">
        <v>46</v>
      </c>
      <c r="J5" s="60" t="s">
        <v>46</v>
      </c>
      <c r="K5" s="61">
        <v>7.3</v>
      </c>
      <c r="L5" s="61">
        <v>20</v>
      </c>
      <c r="M5" s="61">
        <v>0</v>
      </c>
      <c r="N5" s="61">
        <v>228</v>
      </c>
      <c r="O5" s="61">
        <v>10.9</v>
      </c>
      <c r="P5" s="61">
        <v>0</v>
      </c>
      <c r="Q5" s="61">
        <v>0</v>
      </c>
      <c r="R5" s="61">
        <f>Q5+P5+O5</f>
        <v>10.9</v>
      </c>
    </row>
    <row r="6" s="27" customFormat="1" ht="60" customHeight="1" spans="1:18">
      <c r="A6" s="36" t="s">
        <v>47</v>
      </c>
      <c r="B6" s="37" t="s">
        <v>48</v>
      </c>
      <c r="C6" s="40">
        <v>16.61</v>
      </c>
      <c r="D6" s="40">
        <v>50.26</v>
      </c>
      <c r="E6" s="40">
        <v>13</v>
      </c>
      <c r="F6" s="40">
        <v>21.52</v>
      </c>
      <c r="G6" s="41" t="s">
        <v>49</v>
      </c>
      <c r="H6" s="41" t="s">
        <v>50</v>
      </c>
      <c r="I6" s="62" t="s">
        <v>51</v>
      </c>
      <c r="J6" s="62" t="s">
        <v>28</v>
      </c>
      <c r="K6" s="63"/>
      <c r="L6" s="63">
        <v>13</v>
      </c>
      <c r="M6" s="63">
        <v>3.05</v>
      </c>
      <c r="N6" s="63">
        <v>2461.88</v>
      </c>
      <c r="O6" s="63">
        <v>4.98</v>
      </c>
      <c r="P6" s="63"/>
      <c r="Q6" s="63"/>
      <c r="R6" s="61">
        <f>Q6+P6+O6</f>
        <v>4.98</v>
      </c>
    </row>
    <row r="7" s="27" customFormat="1" ht="60" customHeight="1" spans="1:18">
      <c r="A7" s="36"/>
      <c r="B7" s="37" t="s">
        <v>52</v>
      </c>
      <c r="C7" s="40">
        <v>2.35</v>
      </c>
      <c r="D7" s="40">
        <v>30.6</v>
      </c>
      <c r="E7" s="40">
        <v>2</v>
      </c>
      <c r="F7" s="40">
        <v>3.2</v>
      </c>
      <c r="G7" s="42">
        <v>43221</v>
      </c>
      <c r="H7" s="42">
        <v>43678</v>
      </c>
      <c r="I7" s="64" t="s">
        <v>53</v>
      </c>
      <c r="J7" s="65" t="s">
        <v>54</v>
      </c>
      <c r="K7" s="63"/>
      <c r="L7" s="63">
        <v>2</v>
      </c>
      <c r="M7" s="63"/>
      <c r="N7" s="63">
        <v>103.9</v>
      </c>
      <c r="O7" s="63">
        <v>0.3</v>
      </c>
      <c r="P7" s="63">
        <v>0.05</v>
      </c>
      <c r="Q7" s="63">
        <v>0.009</v>
      </c>
      <c r="R7" s="61">
        <f>Q7+P7+O7</f>
        <v>0.359</v>
      </c>
    </row>
    <row r="8" s="26" customFormat="1" ht="60" customHeight="1" spans="1:18">
      <c r="A8" s="36" t="s">
        <v>55</v>
      </c>
      <c r="B8" s="37" t="s">
        <v>56</v>
      </c>
      <c r="C8" s="38">
        <v>7.1</v>
      </c>
      <c r="D8" s="38">
        <v>14.2</v>
      </c>
      <c r="E8" s="38">
        <v>2</v>
      </c>
      <c r="F8" s="38">
        <v>5.4</v>
      </c>
      <c r="G8" s="43">
        <v>43101</v>
      </c>
      <c r="H8" s="43">
        <v>43465</v>
      </c>
      <c r="I8" s="66" t="s">
        <v>57</v>
      </c>
      <c r="J8" s="66" t="s">
        <v>28</v>
      </c>
      <c r="K8" s="61"/>
      <c r="L8" s="61">
        <v>2</v>
      </c>
      <c r="M8" s="61">
        <v>2.9497</v>
      </c>
      <c r="N8" s="61">
        <v>433</v>
      </c>
      <c r="O8" s="61"/>
      <c r="P8" s="61"/>
      <c r="Q8" s="61"/>
      <c r="R8" s="61">
        <f t="shared" ref="R8:R42" si="0">Q8+P8+O8</f>
        <v>0</v>
      </c>
    </row>
    <row r="9" s="26" customFormat="1" ht="60" customHeight="1" spans="1:18">
      <c r="A9" s="36"/>
      <c r="B9" s="37" t="s">
        <v>58</v>
      </c>
      <c r="C9" s="38">
        <v>13.3</v>
      </c>
      <c r="D9" s="38">
        <v>44.65</v>
      </c>
      <c r="E9" s="38">
        <v>2</v>
      </c>
      <c r="F9" s="38">
        <v>15.12</v>
      </c>
      <c r="G9" s="43">
        <v>42736</v>
      </c>
      <c r="H9" s="43">
        <v>43435</v>
      </c>
      <c r="I9" s="66" t="s">
        <v>59</v>
      </c>
      <c r="J9" s="66" t="s">
        <v>28</v>
      </c>
      <c r="K9" s="61">
        <v>0.5187</v>
      </c>
      <c r="L9" s="61">
        <v>2</v>
      </c>
      <c r="M9" s="61"/>
      <c r="N9" s="61">
        <v>441.35</v>
      </c>
      <c r="O9" s="61">
        <v>0.1935</v>
      </c>
      <c r="P9" s="61">
        <v>0.9077</v>
      </c>
      <c r="Q9" s="61">
        <v>0.1475</v>
      </c>
      <c r="R9" s="61">
        <f t="shared" si="0"/>
        <v>1.2487</v>
      </c>
    </row>
    <row r="10" s="26" customFormat="1" ht="60" customHeight="1" spans="1:18">
      <c r="A10" s="36"/>
      <c r="B10" s="37" t="s">
        <v>60</v>
      </c>
      <c r="C10" s="38">
        <v>2.05</v>
      </c>
      <c r="D10" s="38">
        <v>5.62</v>
      </c>
      <c r="E10" s="38">
        <v>2</v>
      </c>
      <c r="F10" s="38">
        <v>2.79</v>
      </c>
      <c r="G10" s="43">
        <v>42950</v>
      </c>
      <c r="H10" s="43">
        <v>43465</v>
      </c>
      <c r="I10" s="66" t="s">
        <v>61</v>
      </c>
      <c r="J10" s="66" t="s">
        <v>28</v>
      </c>
      <c r="K10" s="61"/>
      <c r="L10" s="61">
        <v>2</v>
      </c>
      <c r="M10" s="61"/>
      <c r="N10" s="61">
        <v>620</v>
      </c>
      <c r="O10" s="61"/>
      <c r="P10" s="61"/>
      <c r="Q10" s="61"/>
      <c r="R10" s="61">
        <f t="shared" si="0"/>
        <v>0</v>
      </c>
    </row>
    <row r="11" s="26" customFormat="1" ht="60" customHeight="1" spans="1:18">
      <c r="A11" s="36"/>
      <c r="B11" s="37" t="s">
        <v>62</v>
      </c>
      <c r="C11" s="38">
        <v>6.3</v>
      </c>
      <c r="D11" s="38">
        <v>5.9</v>
      </c>
      <c r="E11" s="38">
        <v>2</v>
      </c>
      <c r="F11" s="38">
        <v>2.71</v>
      </c>
      <c r="G11" s="43">
        <v>42826</v>
      </c>
      <c r="H11" s="43">
        <v>43862</v>
      </c>
      <c r="I11" s="66" t="s">
        <v>63</v>
      </c>
      <c r="J11" s="66" t="s">
        <v>54</v>
      </c>
      <c r="K11" s="61">
        <v>0.05</v>
      </c>
      <c r="L11" s="61">
        <v>2</v>
      </c>
      <c r="M11" s="61"/>
      <c r="N11" s="61">
        <v>214.8</v>
      </c>
      <c r="O11" s="61"/>
      <c r="P11" s="61"/>
      <c r="Q11" s="61"/>
      <c r="R11" s="61">
        <f t="shared" si="0"/>
        <v>0</v>
      </c>
    </row>
    <row r="12" s="26" customFormat="1" ht="60" customHeight="1" spans="1:18">
      <c r="A12" s="36"/>
      <c r="B12" s="37" t="s">
        <v>64</v>
      </c>
      <c r="C12" s="38">
        <v>4.11</v>
      </c>
      <c r="D12" s="38">
        <v>4.16</v>
      </c>
      <c r="E12" s="38">
        <v>0.5</v>
      </c>
      <c r="F12" s="38">
        <v>1.44</v>
      </c>
      <c r="G12" s="43">
        <v>43617</v>
      </c>
      <c r="H12" s="43">
        <v>44013</v>
      </c>
      <c r="I12" s="67" t="s">
        <v>65</v>
      </c>
      <c r="J12" s="66" t="s">
        <v>54</v>
      </c>
      <c r="K12" s="61">
        <v>0.83</v>
      </c>
      <c r="L12" s="61">
        <v>0.5</v>
      </c>
      <c r="M12" s="61">
        <v>2.78</v>
      </c>
      <c r="N12" s="61">
        <v>29.5</v>
      </c>
      <c r="O12" s="61">
        <v>0.21</v>
      </c>
      <c r="P12" s="61"/>
      <c r="Q12" s="61"/>
      <c r="R12" s="61">
        <f t="shared" si="0"/>
        <v>0.21</v>
      </c>
    </row>
    <row r="13" s="26" customFormat="1" ht="60" customHeight="1" spans="1:18">
      <c r="A13" s="36"/>
      <c r="B13" s="37" t="s">
        <v>66</v>
      </c>
      <c r="C13" s="38">
        <v>0.78</v>
      </c>
      <c r="D13" s="38">
        <v>1.44</v>
      </c>
      <c r="E13" s="38">
        <v>0.5</v>
      </c>
      <c r="F13" s="38">
        <v>0.83</v>
      </c>
      <c r="G13" s="43">
        <v>43282</v>
      </c>
      <c r="H13" s="43">
        <v>43465</v>
      </c>
      <c r="I13" s="66" t="s">
        <v>67</v>
      </c>
      <c r="J13" s="66" t="s">
        <v>54</v>
      </c>
      <c r="K13" s="61">
        <v>0.1606</v>
      </c>
      <c r="L13" s="61">
        <v>0.5</v>
      </c>
      <c r="M13" s="61"/>
      <c r="N13" s="61">
        <v>113.4</v>
      </c>
      <c r="O13" s="61"/>
      <c r="P13" s="61"/>
      <c r="Q13" s="61"/>
      <c r="R13" s="61">
        <f t="shared" si="0"/>
        <v>0</v>
      </c>
    </row>
    <row r="14" s="26" customFormat="1" ht="60" customHeight="1" spans="1:18">
      <c r="A14" s="36"/>
      <c r="B14" s="37" t="s">
        <v>68</v>
      </c>
      <c r="C14" s="38">
        <v>0.5</v>
      </c>
      <c r="D14" s="38">
        <v>3.89</v>
      </c>
      <c r="E14" s="38">
        <v>0.5</v>
      </c>
      <c r="F14" s="38">
        <v>0.73</v>
      </c>
      <c r="G14" s="43">
        <v>43466</v>
      </c>
      <c r="H14" s="43">
        <v>43800</v>
      </c>
      <c r="I14" s="66" t="s">
        <v>69</v>
      </c>
      <c r="J14" s="66" t="s">
        <v>28</v>
      </c>
      <c r="K14" s="61"/>
      <c r="L14" s="61">
        <v>0.5</v>
      </c>
      <c r="M14" s="61"/>
      <c r="N14" s="61">
        <v>103.6</v>
      </c>
      <c r="O14" s="61">
        <v>0.101</v>
      </c>
      <c r="P14" s="61"/>
      <c r="Q14" s="61"/>
      <c r="R14" s="61">
        <f t="shared" si="0"/>
        <v>0.101</v>
      </c>
    </row>
    <row r="15" s="28" customFormat="1" ht="60" customHeight="1" spans="1:18">
      <c r="A15" s="44" t="s">
        <v>70</v>
      </c>
      <c r="B15" s="45" t="s">
        <v>71</v>
      </c>
      <c r="C15" s="46">
        <v>1.91</v>
      </c>
      <c r="D15" s="46">
        <v>4.33</v>
      </c>
      <c r="E15" s="46">
        <v>1.5</v>
      </c>
      <c r="F15" s="46">
        <v>3.5</v>
      </c>
      <c r="G15" s="47" t="s">
        <v>72</v>
      </c>
      <c r="H15" s="47" t="s">
        <v>73</v>
      </c>
      <c r="I15" s="68" t="s">
        <v>74</v>
      </c>
      <c r="J15" s="67" t="s">
        <v>28</v>
      </c>
      <c r="K15" s="69"/>
      <c r="L15" s="69">
        <v>1.5</v>
      </c>
      <c r="M15" s="69"/>
      <c r="N15" s="69">
        <v>125</v>
      </c>
      <c r="O15" s="69">
        <v>1.87</v>
      </c>
      <c r="P15" s="69"/>
      <c r="Q15" s="69"/>
      <c r="R15" s="61">
        <f t="shared" si="0"/>
        <v>1.87</v>
      </c>
    </row>
    <row r="16" s="28" customFormat="1" ht="60" customHeight="1" spans="1:18">
      <c r="A16" s="44"/>
      <c r="B16" s="45" t="s">
        <v>75</v>
      </c>
      <c r="C16" s="46">
        <v>6.98</v>
      </c>
      <c r="D16" s="46">
        <v>14.79</v>
      </c>
      <c r="E16" s="46">
        <v>1.37</v>
      </c>
      <c r="F16" s="46">
        <v>14.2</v>
      </c>
      <c r="G16" s="47" t="s">
        <v>76</v>
      </c>
      <c r="H16" s="47" t="s">
        <v>77</v>
      </c>
      <c r="I16" s="46" t="s">
        <v>78</v>
      </c>
      <c r="J16" s="68" t="s">
        <v>28</v>
      </c>
      <c r="K16" s="70"/>
      <c r="L16" s="70">
        <v>1.37</v>
      </c>
      <c r="M16" s="70"/>
      <c r="N16" s="70">
        <v>221.85</v>
      </c>
      <c r="O16" s="70">
        <v>0.2</v>
      </c>
      <c r="P16" s="70"/>
      <c r="Q16" s="70"/>
      <c r="R16" s="61">
        <f t="shared" si="0"/>
        <v>0.2</v>
      </c>
    </row>
    <row r="17" s="28" customFormat="1" ht="60" customHeight="1" spans="1:18">
      <c r="A17" s="44"/>
      <c r="B17" s="45" t="s">
        <v>79</v>
      </c>
      <c r="C17" s="46">
        <v>1.98</v>
      </c>
      <c r="D17" s="46">
        <v>5.73</v>
      </c>
      <c r="E17" s="46">
        <v>0.5</v>
      </c>
      <c r="F17" s="46">
        <v>11.62</v>
      </c>
      <c r="G17" s="47" t="s">
        <v>80</v>
      </c>
      <c r="H17" s="47" t="s">
        <v>73</v>
      </c>
      <c r="I17" s="46" t="s">
        <v>81</v>
      </c>
      <c r="J17" s="68" t="s">
        <v>28</v>
      </c>
      <c r="K17" s="70"/>
      <c r="L17" s="70">
        <v>0.5</v>
      </c>
      <c r="M17" s="70"/>
      <c r="N17" s="70">
        <v>61.35</v>
      </c>
      <c r="O17" s="70">
        <v>0.06</v>
      </c>
      <c r="P17" s="70"/>
      <c r="Q17" s="70"/>
      <c r="R17" s="61">
        <f t="shared" si="0"/>
        <v>0.06</v>
      </c>
    </row>
    <row r="18" s="28" customFormat="1" ht="60" customHeight="1" spans="1:18">
      <c r="A18" s="44"/>
      <c r="B18" s="45" t="s">
        <v>82</v>
      </c>
      <c r="C18" s="46">
        <v>3.03</v>
      </c>
      <c r="D18" s="46">
        <v>8.75</v>
      </c>
      <c r="E18" s="46">
        <v>0.5</v>
      </c>
      <c r="F18" s="46">
        <v>12.91</v>
      </c>
      <c r="G18" s="47" t="s">
        <v>83</v>
      </c>
      <c r="H18" s="47" t="s">
        <v>84</v>
      </c>
      <c r="I18" s="46" t="s">
        <v>85</v>
      </c>
      <c r="J18" s="68" t="s">
        <v>28</v>
      </c>
      <c r="K18" s="70"/>
      <c r="L18" s="70">
        <v>0.5</v>
      </c>
      <c r="M18" s="70"/>
      <c r="N18" s="70">
        <v>131.25</v>
      </c>
      <c r="O18" s="70">
        <v>0.04</v>
      </c>
      <c r="P18" s="70"/>
      <c r="Q18" s="70"/>
      <c r="R18" s="61">
        <f t="shared" si="0"/>
        <v>0.04</v>
      </c>
    </row>
    <row r="19" s="28" customFormat="1" ht="60" customHeight="1" spans="1:18">
      <c r="A19" s="44"/>
      <c r="B19" s="45" t="s">
        <v>86</v>
      </c>
      <c r="C19" s="46">
        <v>2.25</v>
      </c>
      <c r="D19" s="46">
        <v>73.56</v>
      </c>
      <c r="E19" s="46">
        <v>0.66</v>
      </c>
      <c r="F19" s="46">
        <v>2.28</v>
      </c>
      <c r="G19" s="48">
        <v>42491</v>
      </c>
      <c r="H19" s="48">
        <v>42979</v>
      </c>
      <c r="I19" s="68" t="s">
        <v>87</v>
      </c>
      <c r="J19" s="68" t="s">
        <v>28</v>
      </c>
      <c r="K19" s="71"/>
      <c r="L19" s="70">
        <v>0.66</v>
      </c>
      <c r="M19" s="71"/>
      <c r="N19" s="70">
        <v>68.47</v>
      </c>
      <c r="O19" s="70">
        <v>0.1</v>
      </c>
      <c r="P19" s="71"/>
      <c r="Q19" s="71"/>
      <c r="R19" s="61">
        <f t="shared" si="0"/>
        <v>0.1</v>
      </c>
    </row>
    <row r="20" s="28" customFormat="1" ht="60" customHeight="1" spans="1:18">
      <c r="A20" s="44"/>
      <c r="B20" s="45" t="s">
        <v>88</v>
      </c>
      <c r="C20" s="46">
        <v>7.5</v>
      </c>
      <c r="D20" s="46">
        <v>73.56</v>
      </c>
      <c r="E20" s="46">
        <v>1.66</v>
      </c>
      <c r="F20" s="46">
        <v>7.82</v>
      </c>
      <c r="G20" s="48">
        <v>42948</v>
      </c>
      <c r="H20" s="48">
        <v>43707</v>
      </c>
      <c r="I20" s="68" t="s">
        <v>89</v>
      </c>
      <c r="J20" s="68" t="s">
        <v>28</v>
      </c>
      <c r="K20" s="71"/>
      <c r="L20" s="70">
        <v>1.66</v>
      </c>
      <c r="M20" s="71"/>
      <c r="N20" s="70">
        <v>162.08</v>
      </c>
      <c r="O20" s="70">
        <v>0.28</v>
      </c>
      <c r="P20" s="71"/>
      <c r="Q20" s="71"/>
      <c r="R20" s="61">
        <f t="shared" si="0"/>
        <v>0.28</v>
      </c>
    </row>
    <row r="21" s="29" customFormat="1" ht="60" customHeight="1" spans="1:18">
      <c r="A21" s="49"/>
      <c r="B21" s="50" t="s">
        <v>90</v>
      </c>
      <c r="C21" s="51">
        <v>6.15</v>
      </c>
      <c r="D21" s="51">
        <v>10.35</v>
      </c>
      <c r="E21" s="51">
        <v>0.44</v>
      </c>
      <c r="F21" s="51">
        <v>0.87</v>
      </c>
      <c r="G21" s="52">
        <v>43101</v>
      </c>
      <c r="H21" s="52">
        <v>43374</v>
      </c>
      <c r="I21" s="72" t="s">
        <v>91</v>
      </c>
      <c r="J21" s="72" t="s">
        <v>28</v>
      </c>
      <c r="K21" s="73">
        <v>0.19</v>
      </c>
      <c r="L21" s="73">
        <v>0.44</v>
      </c>
      <c r="M21" s="73"/>
      <c r="N21" s="73">
        <v>266</v>
      </c>
      <c r="O21" s="73">
        <v>0.15</v>
      </c>
      <c r="P21" s="73"/>
      <c r="Q21" s="73"/>
      <c r="R21" s="61">
        <f t="shared" si="0"/>
        <v>0.15</v>
      </c>
    </row>
    <row r="22" s="28" customFormat="1" ht="60" customHeight="1" spans="1:18">
      <c r="A22" s="44"/>
      <c r="B22" s="45" t="s">
        <v>92</v>
      </c>
      <c r="C22" s="46">
        <v>1.1</v>
      </c>
      <c r="D22" s="46">
        <v>11.36</v>
      </c>
      <c r="E22" s="46">
        <v>1</v>
      </c>
      <c r="F22" s="46">
        <v>1.75</v>
      </c>
      <c r="G22" s="53">
        <v>42370</v>
      </c>
      <c r="H22" s="53">
        <v>43435</v>
      </c>
      <c r="I22" s="68" t="s">
        <v>93</v>
      </c>
      <c r="J22" s="68" t="s">
        <v>28</v>
      </c>
      <c r="K22" s="70">
        <v>0.1</v>
      </c>
      <c r="L22" s="70">
        <v>1</v>
      </c>
      <c r="M22" s="70"/>
      <c r="N22" s="70">
        <v>271.7</v>
      </c>
      <c r="O22" s="70"/>
      <c r="P22" s="70">
        <v>0.33</v>
      </c>
      <c r="Q22" s="70"/>
      <c r="R22" s="61">
        <f t="shared" si="0"/>
        <v>0.33</v>
      </c>
    </row>
    <row r="23" s="28" customFormat="1" ht="60" customHeight="1" spans="1:18">
      <c r="A23" s="44"/>
      <c r="B23" s="45" t="s">
        <v>94</v>
      </c>
      <c r="C23" s="46">
        <v>1.6</v>
      </c>
      <c r="D23" s="46">
        <v>11.21</v>
      </c>
      <c r="E23" s="46">
        <v>1</v>
      </c>
      <c r="F23" s="46">
        <v>1.74</v>
      </c>
      <c r="G23" s="53">
        <v>43221</v>
      </c>
      <c r="H23" s="53">
        <v>43313</v>
      </c>
      <c r="I23" s="68" t="s">
        <v>95</v>
      </c>
      <c r="J23" s="68" t="s">
        <v>28</v>
      </c>
      <c r="K23" s="70">
        <v>0.6</v>
      </c>
      <c r="L23" s="70">
        <v>1</v>
      </c>
      <c r="M23" s="70"/>
      <c r="N23" s="70">
        <v>170</v>
      </c>
      <c r="O23" s="70">
        <v>0.56</v>
      </c>
      <c r="P23" s="70">
        <v>0.3535</v>
      </c>
      <c r="Q23" s="70">
        <v>0.69</v>
      </c>
      <c r="R23" s="61">
        <f t="shared" si="0"/>
        <v>1.6035</v>
      </c>
    </row>
    <row r="24" s="28" customFormat="1" ht="60" customHeight="1" spans="1:18">
      <c r="A24" s="44"/>
      <c r="B24" s="45" t="s">
        <v>96</v>
      </c>
      <c r="C24" s="46">
        <v>3.53</v>
      </c>
      <c r="D24" s="46">
        <v>8.72</v>
      </c>
      <c r="E24" s="46">
        <v>0.84</v>
      </c>
      <c r="F24" s="46">
        <v>4.49</v>
      </c>
      <c r="G24" s="53">
        <v>42795</v>
      </c>
      <c r="H24" s="53">
        <v>43739</v>
      </c>
      <c r="I24" s="68" t="s">
        <v>97</v>
      </c>
      <c r="J24" s="68" t="s">
        <v>98</v>
      </c>
      <c r="K24" s="70"/>
      <c r="L24" s="70">
        <v>0.84</v>
      </c>
      <c r="M24" s="70"/>
      <c r="N24" s="70">
        <v>40</v>
      </c>
      <c r="O24" s="70">
        <v>0.95</v>
      </c>
      <c r="P24" s="70"/>
      <c r="Q24" s="70"/>
      <c r="R24" s="61">
        <f t="shared" si="0"/>
        <v>0.95</v>
      </c>
    </row>
    <row r="25" s="28" customFormat="1" ht="60" customHeight="1" spans="1:18">
      <c r="A25" s="44"/>
      <c r="B25" s="45" t="s">
        <v>99</v>
      </c>
      <c r="C25" s="46">
        <v>0.35</v>
      </c>
      <c r="D25" s="46">
        <v>4.67</v>
      </c>
      <c r="E25" s="46">
        <v>0.33</v>
      </c>
      <c r="F25" s="46">
        <v>0.53</v>
      </c>
      <c r="G25" s="48">
        <v>42278</v>
      </c>
      <c r="H25" s="48">
        <v>42887</v>
      </c>
      <c r="I25" s="74" t="s">
        <v>100</v>
      </c>
      <c r="J25" s="68" t="s">
        <v>28</v>
      </c>
      <c r="K25" s="75">
        <v>0.02</v>
      </c>
      <c r="L25" s="70">
        <v>0.33</v>
      </c>
      <c r="M25" s="70"/>
      <c r="N25" s="70">
        <v>15</v>
      </c>
      <c r="O25" s="70">
        <v>0.06</v>
      </c>
      <c r="P25" s="70"/>
      <c r="Q25" s="70"/>
      <c r="R25" s="61">
        <f t="shared" si="0"/>
        <v>0.06</v>
      </c>
    </row>
    <row r="26" s="28" customFormat="1" ht="60" customHeight="1" spans="1:18">
      <c r="A26" s="44"/>
      <c r="B26" s="45" t="s">
        <v>101</v>
      </c>
      <c r="C26" s="46">
        <v>1.18</v>
      </c>
      <c r="D26" s="46">
        <v>14.69</v>
      </c>
      <c r="E26" s="46">
        <v>1.1</v>
      </c>
      <c r="F26" s="46">
        <v>1.76</v>
      </c>
      <c r="G26" s="48">
        <v>43071</v>
      </c>
      <c r="H26" s="48">
        <v>43189</v>
      </c>
      <c r="I26" s="68" t="s">
        <v>102</v>
      </c>
      <c r="J26" s="68" t="s">
        <v>28</v>
      </c>
      <c r="K26" s="70">
        <v>0.08</v>
      </c>
      <c r="L26" s="70">
        <v>1.1</v>
      </c>
      <c r="M26" s="70"/>
      <c r="N26" s="70">
        <v>48</v>
      </c>
      <c r="O26" s="70">
        <v>0.2</v>
      </c>
      <c r="P26" s="70"/>
      <c r="Q26" s="70"/>
      <c r="R26" s="61">
        <f t="shared" si="0"/>
        <v>0.2</v>
      </c>
    </row>
    <row r="27" s="26" customFormat="1" ht="60" customHeight="1" spans="1:18">
      <c r="A27" s="36" t="s">
        <v>103</v>
      </c>
      <c r="B27" s="37" t="s">
        <v>104</v>
      </c>
      <c r="C27" s="38">
        <v>5.72</v>
      </c>
      <c r="D27" s="38">
        <v>11.28</v>
      </c>
      <c r="E27" s="38">
        <v>1.6</v>
      </c>
      <c r="F27" s="38">
        <v>6.24</v>
      </c>
      <c r="G27" s="54" t="s">
        <v>105</v>
      </c>
      <c r="H27" s="54" t="s">
        <v>106</v>
      </c>
      <c r="I27" s="67" t="s">
        <v>107</v>
      </c>
      <c r="J27" s="66" t="s">
        <v>28</v>
      </c>
      <c r="K27" s="61">
        <v>2.4</v>
      </c>
      <c r="L27" s="61">
        <v>1.6</v>
      </c>
      <c r="M27" s="61"/>
      <c r="N27" s="61">
        <v>450</v>
      </c>
      <c r="O27" s="61">
        <v>2.08</v>
      </c>
      <c r="P27" s="61"/>
      <c r="Q27" s="61"/>
      <c r="R27" s="61">
        <f t="shared" si="0"/>
        <v>2.08</v>
      </c>
    </row>
    <row r="28" s="26" customFormat="1" ht="60" customHeight="1" spans="1:18">
      <c r="A28" s="36"/>
      <c r="B28" s="37" t="s">
        <v>108</v>
      </c>
      <c r="C28" s="38">
        <v>1.4</v>
      </c>
      <c r="D28" s="38">
        <v>9.24</v>
      </c>
      <c r="E28" s="38">
        <v>1.2</v>
      </c>
      <c r="F28" s="38">
        <v>2.2</v>
      </c>
      <c r="G28" s="54" t="s">
        <v>109</v>
      </c>
      <c r="H28" s="54" t="s">
        <v>110</v>
      </c>
      <c r="I28" s="67" t="s">
        <v>111</v>
      </c>
      <c r="J28" s="66" t="s">
        <v>28</v>
      </c>
      <c r="K28" s="61"/>
      <c r="L28" s="61">
        <v>1.2</v>
      </c>
      <c r="M28" s="61"/>
      <c r="N28" s="61">
        <v>48.6</v>
      </c>
      <c r="O28" s="61">
        <v>0.22</v>
      </c>
      <c r="P28" s="61"/>
      <c r="Q28" s="61"/>
      <c r="R28" s="61">
        <f t="shared" si="0"/>
        <v>0.22</v>
      </c>
    </row>
    <row r="29" s="26" customFormat="1" ht="60" customHeight="1" spans="1:18">
      <c r="A29" s="36" t="s">
        <v>112</v>
      </c>
      <c r="B29" s="37" t="s">
        <v>113</v>
      </c>
      <c r="C29" s="38">
        <v>8.78</v>
      </c>
      <c r="D29" s="38">
        <v>36</v>
      </c>
      <c r="E29" s="38">
        <v>1.2</v>
      </c>
      <c r="F29" s="38">
        <v>11.7</v>
      </c>
      <c r="G29" s="55">
        <v>43101</v>
      </c>
      <c r="H29" s="55">
        <v>43435</v>
      </c>
      <c r="I29" s="76" t="s">
        <v>114</v>
      </c>
      <c r="J29" s="66" t="s">
        <v>28</v>
      </c>
      <c r="K29" s="77">
        <v>7.58</v>
      </c>
      <c r="L29" s="77">
        <v>1.2</v>
      </c>
      <c r="M29" s="77"/>
      <c r="N29" s="77">
        <v>1510</v>
      </c>
      <c r="O29" s="77"/>
      <c r="P29" s="77"/>
      <c r="Q29" s="77"/>
      <c r="R29" s="61">
        <f t="shared" si="0"/>
        <v>0</v>
      </c>
    </row>
    <row r="30" s="26" customFormat="1" ht="60" customHeight="1" spans="1:18">
      <c r="A30" s="36"/>
      <c r="B30" s="37" t="s">
        <v>115</v>
      </c>
      <c r="C30" s="38">
        <v>9.13</v>
      </c>
      <c r="D30" s="38">
        <v>81.53</v>
      </c>
      <c r="E30" s="38">
        <v>0.5</v>
      </c>
      <c r="F30" s="38">
        <v>14.31</v>
      </c>
      <c r="G30" s="56">
        <v>43252</v>
      </c>
      <c r="H30" s="56">
        <v>43435</v>
      </c>
      <c r="I30" s="76" t="s">
        <v>116</v>
      </c>
      <c r="J30" s="66" t="s">
        <v>28</v>
      </c>
      <c r="K30" s="77">
        <v>1.33</v>
      </c>
      <c r="L30" s="77">
        <v>0.5</v>
      </c>
      <c r="M30" s="77">
        <v>7.3</v>
      </c>
      <c r="N30" s="77">
        <v>561</v>
      </c>
      <c r="O30" s="77">
        <v>4.21</v>
      </c>
      <c r="P30" s="77"/>
      <c r="Q30" s="77"/>
      <c r="R30" s="61">
        <f t="shared" si="0"/>
        <v>4.21</v>
      </c>
    </row>
    <row r="31" s="26" customFormat="1" ht="60" customHeight="1" spans="1:18">
      <c r="A31" s="36"/>
      <c r="B31" s="37" t="s">
        <v>117</v>
      </c>
      <c r="C31" s="38">
        <v>7.51</v>
      </c>
      <c r="D31" s="38">
        <v>35.42</v>
      </c>
      <c r="E31" s="38">
        <v>0.5</v>
      </c>
      <c r="F31" s="38">
        <v>5.77</v>
      </c>
      <c r="G31" s="56">
        <v>43252</v>
      </c>
      <c r="H31" s="56">
        <v>43435</v>
      </c>
      <c r="I31" s="76" t="s">
        <v>118</v>
      </c>
      <c r="J31" s="66" t="s">
        <v>28</v>
      </c>
      <c r="K31" s="77">
        <v>1.0088</v>
      </c>
      <c r="L31" s="77">
        <v>0.5</v>
      </c>
      <c r="M31" s="77">
        <v>6</v>
      </c>
      <c r="N31" s="77">
        <v>294.7</v>
      </c>
      <c r="O31" s="77">
        <v>2.21</v>
      </c>
      <c r="P31" s="77"/>
      <c r="Q31" s="77"/>
      <c r="R31" s="61">
        <f t="shared" si="0"/>
        <v>2.21</v>
      </c>
    </row>
    <row r="32" s="26" customFormat="1" ht="60" customHeight="1" spans="1:18">
      <c r="A32" s="36"/>
      <c r="B32" s="37" t="s">
        <v>119</v>
      </c>
      <c r="C32" s="38">
        <v>18.8</v>
      </c>
      <c r="D32" s="38">
        <v>79.54</v>
      </c>
      <c r="E32" s="38">
        <v>0.5</v>
      </c>
      <c r="F32" s="38">
        <v>1</v>
      </c>
      <c r="G32" s="56">
        <v>43070</v>
      </c>
      <c r="H32" s="56">
        <v>43435</v>
      </c>
      <c r="I32" s="76" t="s">
        <v>120</v>
      </c>
      <c r="J32" s="66" t="s">
        <v>28</v>
      </c>
      <c r="K32" s="77">
        <v>6.06</v>
      </c>
      <c r="L32" s="77">
        <v>0.5</v>
      </c>
      <c r="M32" s="77">
        <v>4.51</v>
      </c>
      <c r="N32" s="77">
        <v>210</v>
      </c>
      <c r="O32" s="77">
        <v>0.16</v>
      </c>
      <c r="P32" s="77"/>
      <c r="Q32" s="77"/>
      <c r="R32" s="61">
        <f t="shared" si="0"/>
        <v>0.16</v>
      </c>
    </row>
    <row r="33" s="26" customFormat="1" ht="60" customHeight="1" spans="1:18">
      <c r="A33" s="36"/>
      <c r="B33" s="37" t="s">
        <v>121</v>
      </c>
      <c r="C33" s="38">
        <v>2.7</v>
      </c>
      <c r="D33" s="38">
        <v>15.16</v>
      </c>
      <c r="E33" s="38">
        <v>0.7</v>
      </c>
      <c r="F33" s="38">
        <v>1.225</v>
      </c>
      <c r="G33" s="56">
        <v>43252</v>
      </c>
      <c r="H33" s="56">
        <v>43435</v>
      </c>
      <c r="I33" s="76" t="s">
        <v>122</v>
      </c>
      <c r="J33" s="66" t="s">
        <v>28</v>
      </c>
      <c r="K33" s="77">
        <v>0.52</v>
      </c>
      <c r="L33" s="77">
        <v>0.7</v>
      </c>
      <c r="M33" s="77">
        <v>0.583</v>
      </c>
      <c r="N33" s="77">
        <v>200</v>
      </c>
      <c r="O33" s="77">
        <v>80</v>
      </c>
      <c r="P33" s="77"/>
      <c r="Q33" s="77">
        <v>20</v>
      </c>
      <c r="R33" s="61">
        <f t="shared" si="0"/>
        <v>100</v>
      </c>
    </row>
    <row r="34" s="26" customFormat="1" ht="60" customHeight="1" spans="1:18">
      <c r="A34" s="36"/>
      <c r="B34" s="37" t="s">
        <v>123</v>
      </c>
      <c r="C34" s="38">
        <v>1.5</v>
      </c>
      <c r="D34" s="38">
        <v>8.15</v>
      </c>
      <c r="E34" s="38">
        <v>0.1</v>
      </c>
      <c r="F34" s="38">
        <v>0.91</v>
      </c>
      <c r="G34" s="57" t="s">
        <v>124</v>
      </c>
      <c r="H34" s="54" t="s">
        <v>125</v>
      </c>
      <c r="I34" s="78" t="s">
        <v>126</v>
      </c>
      <c r="J34" s="57" t="s">
        <v>54</v>
      </c>
      <c r="K34" s="77"/>
      <c r="L34" s="77">
        <v>0.1</v>
      </c>
      <c r="M34" s="77"/>
      <c r="N34" s="77">
        <v>210.79</v>
      </c>
      <c r="O34" s="77">
        <v>0.12652</v>
      </c>
      <c r="P34" s="77"/>
      <c r="Q34" s="77"/>
      <c r="R34" s="61">
        <f t="shared" si="0"/>
        <v>0.12652</v>
      </c>
    </row>
    <row r="35" s="26" customFormat="1" ht="60" customHeight="1" spans="1:18">
      <c r="A35" s="36"/>
      <c r="B35" s="37" t="s">
        <v>127</v>
      </c>
      <c r="C35" s="38">
        <v>1.99</v>
      </c>
      <c r="D35" s="38">
        <v>1.95</v>
      </c>
      <c r="E35" s="38">
        <v>0.5</v>
      </c>
      <c r="F35" s="38">
        <v>0.8972</v>
      </c>
      <c r="G35" s="57" t="s">
        <v>128</v>
      </c>
      <c r="H35" s="57" t="s">
        <v>129</v>
      </c>
      <c r="I35" s="76" t="s">
        <v>130</v>
      </c>
      <c r="J35" s="66" t="s">
        <v>28</v>
      </c>
      <c r="K35" s="77">
        <v>0</v>
      </c>
      <c r="L35" s="77">
        <v>0.5</v>
      </c>
      <c r="M35" s="77">
        <v>0</v>
      </c>
      <c r="N35" s="77">
        <v>416.95</v>
      </c>
      <c r="O35" s="77">
        <v>0</v>
      </c>
      <c r="P35" s="77">
        <v>0</v>
      </c>
      <c r="Q35" s="77">
        <v>0</v>
      </c>
      <c r="R35" s="61">
        <f t="shared" si="0"/>
        <v>0</v>
      </c>
    </row>
    <row r="36" s="26" customFormat="1" ht="60" customHeight="1" spans="1:18">
      <c r="A36" s="36" t="s">
        <v>131</v>
      </c>
      <c r="B36" s="37" t="s">
        <v>132</v>
      </c>
      <c r="C36" s="38">
        <v>6.25</v>
      </c>
      <c r="D36" s="38">
        <v>10.74</v>
      </c>
      <c r="E36" s="38">
        <v>1</v>
      </c>
      <c r="F36" s="38">
        <v>7.3</v>
      </c>
      <c r="G36" s="56">
        <v>43263</v>
      </c>
      <c r="H36" s="56">
        <v>43465</v>
      </c>
      <c r="I36" s="67" t="s">
        <v>133</v>
      </c>
      <c r="J36" s="66" t="s">
        <v>28</v>
      </c>
      <c r="K36" s="61">
        <v>0</v>
      </c>
      <c r="L36" s="61">
        <v>1</v>
      </c>
      <c r="M36" s="61">
        <v>0</v>
      </c>
      <c r="N36" s="61">
        <v>161.06</v>
      </c>
      <c r="O36" s="61">
        <v>1.1</v>
      </c>
      <c r="P36" s="61">
        <v>0</v>
      </c>
      <c r="Q36" s="61">
        <v>0</v>
      </c>
      <c r="R36" s="61">
        <f t="shared" si="0"/>
        <v>1.1</v>
      </c>
    </row>
    <row r="37" s="26" customFormat="1" ht="60" customHeight="1" spans="1:18">
      <c r="A37" s="36"/>
      <c r="B37" s="37" t="s">
        <v>134</v>
      </c>
      <c r="C37" s="38">
        <v>3.14</v>
      </c>
      <c r="D37" s="38">
        <v>12.64</v>
      </c>
      <c r="E37" s="38">
        <v>0.35</v>
      </c>
      <c r="F37" s="38">
        <v>4.23</v>
      </c>
      <c r="G37" s="56">
        <v>43101</v>
      </c>
      <c r="H37" s="56">
        <v>43435</v>
      </c>
      <c r="I37" s="67" t="s">
        <v>135</v>
      </c>
      <c r="J37" s="66" t="s">
        <v>28</v>
      </c>
      <c r="K37" s="61">
        <v>1.41</v>
      </c>
      <c r="L37" s="61">
        <v>0.35</v>
      </c>
      <c r="M37" s="61">
        <v>0</v>
      </c>
      <c r="N37" s="61">
        <v>262.466</v>
      </c>
      <c r="O37" s="61">
        <v>0.3</v>
      </c>
      <c r="P37" s="61">
        <v>0</v>
      </c>
      <c r="Q37" s="61">
        <v>0</v>
      </c>
      <c r="R37" s="61">
        <f t="shared" si="0"/>
        <v>0.3</v>
      </c>
    </row>
    <row r="38" s="26" customFormat="1" ht="60" customHeight="1" spans="1:18">
      <c r="A38" s="36"/>
      <c r="B38" s="37" t="s">
        <v>136</v>
      </c>
      <c r="C38" s="38">
        <v>2.15</v>
      </c>
      <c r="D38" s="38">
        <v>5.28</v>
      </c>
      <c r="E38" s="38">
        <v>0.3</v>
      </c>
      <c r="F38" s="38">
        <v>3.32</v>
      </c>
      <c r="G38" s="56">
        <v>43160</v>
      </c>
      <c r="H38" s="56">
        <v>43405</v>
      </c>
      <c r="I38" s="67" t="s">
        <v>137</v>
      </c>
      <c r="J38" s="66" t="s">
        <v>28</v>
      </c>
      <c r="K38" s="61">
        <v>0</v>
      </c>
      <c r="L38" s="61">
        <v>0.3</v>
      </c>
      <c r="M38" s="61">
        <v>0</v>
      </c>
      <c r="N38" s="61">
        <v>0</v>
      </c>
      <c r="O38" s="61">
        <v>0.35</v>
      </c>
      <c r="P38" s="61">
        <v>0</v>
      </c>
      <c r="Q38" s="61">
        <v>0</v>
      </c>
      <c r="R38" s="61">
        <f t="shared" si="0"/>
        <v>0.35</v>
      </c>
    </row>
    <row r="39" s="26" customFormat="1" ht="60" customHeight="1" spans="1:18">
      <c r="A39" s="36"/>
      <c r="B39" s="37" t="s">
        <v>138</v>
      </c>
      <c r="C39" s="38">
        <v>2.7</v>
      </c>
      <c r="D39" s="38">
        <v>7.8</v>
      </c>
      <c r="E39" s="38">
        <v>0.4</v>
      </c>
      <c r="F39" s="38">
        <v>0.9</v>
      </c>
      <c r="G39" s="56">
        <v>42826</v>
      </c>
      <c r="H39" s="56">
        <v>43374</v>
      </c>
      <c r="I39" s="67" t="s">
        <v>139</v>
      </c>
      <c r="J39" s="66" t="s">
        <v>28</v>
      </c>
      <c r="K39" s="61">
        <v>0.12</v>
      </c>
      <c r="L39" s="61">
        <v>0.4</v>
      </c>
      <c r="M39" s="61">
        <v>1.4</v>
      </c>
      <c r="N39" s="61">
        <v>22.8</v>
      </c>
      <c r="O39" s="61">
        <v>0</v>
      </c>
      <c r="P39" s="61">
        <v>0</v>
      </c>
      <c r="Q39" s="61">
        <v>0</v>
      </c>
      <c r="R39" s="61">
        <f t="shared" si="0"/>
        <v>0</v>
      </c>
    </row>
    <row r="40" s="26" customFormat="1" ht="60" customHeight="1" spans="1:18">
      <c r="A40" s="36"/>
      <c r="B40" s="37" t="s">
        <v>140</v>
      </c>
      <c r="C40" s="38">
        <v>6</v>
      </c>
      <c r="D40" s="38">
        <v>16.57</v>
      </c>
      <c r="E40" s="38">
        <v>1.12</v>
      </c>
      <c r="F40" s="38">
        <v>14.3</v>
      </c>
      <c r="G40" s="56">
        <v>43191</v>
      </c>
      <c r="H40" s="56">
        <v>43435</v>
      </c>
      <c r="I40" s="67" t="s">
        <v>141</v>
      </c>
      <c r="J40" s="66" t="s">
        <v>28</v>
      </c>
      <c r="K40" s="61">
        <v>0.0219</v>
      </c>
      <c r="L40" s="61">
        <v>1.12</v>
      </c>
      <c r="M40" s="61">
        <v>0</v>
      </c>
      <c r="N40" s="61">
        <v>110</v>
      </c>
      <c r="O40" s="61">
        <v>1.3</v>
      </c>
      <c r="P40" s="61">
        <v>0</v>
      </c>
      <c r="Q40" s="61">
        <v>0</v>
      </c>
      <c r="R40" s="61">
        <f t="shared" si="0"/>
        <v>1.3</v>
      </c>
    </row>
    <row r="41" s="26" customFormat="1" ht="60" customHeight="1" spans="1:18">
      <c r="A41" s="36"/>
      <c r="B41" s="37" t="s">
        <v>142</v>
      </c>
      <c r="C41" s="38">
        <v>3.09</v>
      </c>
      <c r="D41" s="38">
        <v>19.2</v>
      </c>
      <c r="E41" s="38">
        <v>0.43</v>
      </c>
      <c r="F41" s="38">
        <v>4.89</v>
      </c>
      <c r="G41" s="56">
        <v>43293</v>
      </c>
      <c r="H41" s="56">
        <v>43658</v>
      </c>
      <c r="I41" s="67" t="s">
        <v>143</v>
      </c>
      <c r="J41" s="66" t="s">
        <v>28</v>
      </c>
      <c r="K41" s="61">
        <v>0.19</v>
      </c>
      <c r="L41" s="61">
        <v>0.43</v>
      </c>
      <c r="M41" s="61">
        <v>0</v>
      </c>
      <c r="N41" s="61">
        <v>42.5</v>
      </c>
      <c r="O41" s="61">
        <v>0.34</v>
      </c>
      <c r="P41" s="61">
        <v>0</v>
      </c>
      <c r="Q41" s="61">
        <v>0</v>
      </c>
      <c r="R41" s="61">
        <f t="shared" si="0"/>
        <v>0.34</v>
      </c>
    </row>
    <row r="42" s="26" customFormat="1" ht="60" customHeight="1" spans="1:18">
      <c r="A42" s="36"/>
      <c r="B42" s="37" t="s">
        <v>144</v>
      </c>
      <c r="C42" s="38">
        <v>0.4</v>
      </c>
      <c r="D42" s="38">
        <v>1.3</v>
      </c>
      <c r="E42" s="38">
        <v>0.4</v>
      </c>
      <c r="F42" s="38">
        <v>0.675</v>
      </c>
      <c r="G42" s="56">
        <v>43344</v>
      </c>
      <c r="H42" s="56">
        <v>43435</v>
      </c>
      <c r="I42" s="66" t="s">
        <v>145</v>
      </c>
      <c r="J42" s="66" t="s">
        <v>28</v>
      </c>
      <c r="K42" s="61">
        <v>0</v>
      </c>
      <c r="L42" s="61">
        <v>0.4</v>
      </c>
      <c r="M42" s="61">
        <v>0</v>
      </c>
      <c r="N42" s="61">
        <v>26.63</v>
      </c>
      <c r="O42" s="61">
        <v>0.16</v>
      </c>
      <c r="P42" s="61">
        <v>0</v>
      </c>
      <c r="Q42" s="61">
        <v>0</v>
      </c>
      <c r="R42" s="61">
        <f t="shared" si="0"/>
        <v>0.16</v>
      </c>
    </row>
    <row r="43" s="26" customFormat="1" ht="60" customHeight="1" spans="1:18">
      <c r="A43" s="36" t="s">
        <v>146</v>
      </c>
      <c r="B43" s="37" t="s">
        <v>147</v>
      </c>
      <c r="C43" s="38">
        <v>1.75</v>
      </c>
      <c r="D43" s="38">
        <v>0.26</v>
      </c>
      <c r="E43" s="38">
        <v>0.3</v>
      </c>
      <c r="F43" s="38">
        <v>0.51</v>
      </c>
      <c r="G43" s="54" t="s">
        <v>148</v>
      </c>
      <c r="H43" s="54" t="s">
        <v>149</v>
      </c>
      <c r="I43" s="79" t="s">
        <v>150</v>
      </c>
      <c r="J43" s="66" t="s">
        <v>28</v>
      </c>
      <c r="K43" s="38">
        <v>0.46</v>
      </c>
      <c r="L43" s="38">
        <v>0.3</v>
      </c>
      <c r="M43" s="38">
        <v>0.6</v>
      </c>
      <c r="N43" s="38">
        <v>58.41</v>
      </c>
      <c r="O43" s="38">
        <v>0</v>
      </c>
      <c r="P43" s="38">
        <v>0.19</v>
      </c>
      <c r="Q43" s="38">
        <v>0</v>
      </c>
      <c r="R43" s="61">
        <f t="shared" ref="R43:R70" si="1">Q43+P43+O43</f>
        <v>0.19</v>
      </c>
    </row>
    <row r="44" s="26" customFormat="1" ht="60" customHeight="1" spans="1:18">
      <c r="A44" s="36"/>
      <c r="B44" s="37" t="s">
        <v>151</v>
      </c>
      <c r="C44" s="38">
        <v>0.85</v>
      </c>
      <c r="D44" s="38">
        <v>1.28</v>
      </c>
      <c r="E44" s="38">
        <v>0.1</v>
      </c>
      <c r="F44" s="38">
        <v>0.43</v>
      </c>
      <c r="G44" s="54" t="s">
        <v>152</v>
      </c>
      <c r="H44" s="54" t="s">
        <v>153</v>
      </c>
      <c r="I44" s="79" t="s">
        <v>154</v>
      </c>
      <c r="J44" s="66" t="s">
        <v>28</v>
      </c>
      <c r="K44" s="38">
        <v>0.18</v>
      </c>
      <c r="L44" s="38">
        <v>0.1</v>
      </c>
      <c r="M44" s="38">
        <v>0.44</v>
      </c>
      <c r="N44" s="38">
        <v>15</v>
      </c>
      <c r="O44" s="38">
        <v>0</v>
      </c>
      <c r="P44" s="38">
        <v>0.0069</v>
      </c>
      <c r="Q44" s="38">
        <v>0</v>
      </c>
      <c r="R44" s="61">
        <f t="shared" si="1"/>
        <v>0.0069</v>
      </c>
    </row>
    <row r="45" s="26" customFormat="1" ht="60" customHeight="1" spans="1:18">
      <c r="A45" s="36"/>
      <c r="B45" s="37" t="s">
        <v>155</v>
      </c>
      <c r="C45" s="38">
        <v>1.5</v>
      </c>
      <c r="D45" s="38">
        <v>2.54</v>
      </c>
      <c r="E45" s="38">
        <v>0.2</v>
      </c>
      <c r="F45" s="38">
        <v>1.82</v>
      </c>
      <c r="G45" s="54" t="s">
        <v>148</v>
      </c>
      <c r="H45" s="54" t="s">
        <v>156</v>
      </c>
      <c r="I45" s="79" t="s">
        <v>157</v>
      </c>
      <c r="J45" s="66" t="s">
        <v>28</v>
      </c>
      <c r="K45" s="38">
        <v>0</v>
      </c>
      <c r="L45" s="38">
        <v>0.2</v>
      </c>
      <c r="M45" s="38">
        <v>1.2</v>
      </c>
      <c r="N45" s="38">
        <v>38.2</v>
      </c>
      <c r="O45" s="38">
        <v>0</v>
      </c>
      <c r="P45" s="38">
        <v>0.26</v>
      </c>
      <c r="Q45" s="38">
        <v>0</v>
      </c>
      <c r="R45" s="61">
        <f t="shared" si="1"/>
        <v>0.26</v>
      </c>
    </row>
    <row r="46" s="26" customFormat="1" ht="60" customHeight="1" spans="1:18">
      <c r="A46" s="36"/>
      <c r="B46" s="37" t="s">
        <v>158</v>
      </c>
      <c r="C46" s="38">
        <v>0.95</v>
      </c>
      <c r="D46" s="38">
        <v>1.2</v>
      </c>
      <c r="E46" s="38">
        <v>0.3</v>
      </c>
      <c r="F46" s="38">
        <v>1.21</v>
      </c>
      <c r="G46" s="54" t="s">
        <v>152</v>
      </c>
      <c r="H46" s="54" t="s">
        <v>156</v>
      </c>
      <c r="I46" s="79" t="s">
        <v>159</v>
      </c>
      <c r="J46" s="66" t="s">
        <v>28</v>
      </c>
      <c r="K46" s="38">
        <v>0.46</v>
      </c>
      <c r="L46" s="38">
        <v>0.3</v>
      </c>
      <c r="M46" s="38">
        <v>0</v>
      </c>
      <c r="N46" s="38">
        <v>14.37</v>
      </c>
      <c r="O46" s="38">
        <v>0</v>
      </c>
      <c r="P46" s="38">
        <v>0.24</v>
      </c>
      <c r="Q46" s="38">
        <v>0</v>
      </c>
      <c r="R46" s="61">
        <f t="shared" si="1"/>
        <v>0.24</v>
      </c>
    </row>
    <row r="47" s="26" customFormat="1" ht="60" customHeight="1" spans="1:18">
      <c r="A47" s="36"/>
      <c r="B47" s="37" t="s">
        <v>160</v>
      </c>
      <c r="C47" s="38">
        <v>0.42</v>
      </c>
      <c r="D47" s="38">
        <v>0.92</v>
      </c>
      <c r="E47" s="38">
        <v>0.1</v>
      </c>
      <c r="F47" s="38">
        <v>0.26</v>
      </c>
      <c r="G47" s="54" t="s">
        <v>152</v>
      </c>
      <c r="H47" s="54" t="s">
        <v>153</v>
      </c>
      <c r="I47" s="79" t="s">
        <v>161</v>
      </c>
      <c r="J47" s="66" t="s">
        <v>28</v>
      </c>
      <c r="K47" s="38">
        <v>0.3</v>
      </c>
      <c r="L47" s="38">
        <v>0.1</v>
      </c>
      <c r="M47" s="38">
        <v>0</v>
      </c>
      <c r="N47" s="38">
        <v>37.23</v>
      </c>
      <c r="O47" s="38">
        <v>0</v>
      </c>
      <c r="P47" s="38">
        <v>0.02</v>
      </c>
      <c r="Q47" s="38">
        <v>0</v>
      </c>
      <c r="R47" s="61">
        <f t="shared" si="1"/>
        <v>0.02</v>
      </c>
    </row>
    <row r="48" s="26" customFormat="1" ht="60" customHeight="1" spans="1:18">
      <c r="A48" s="36"/>
      <c r="B48" s="37" t="s">
        <v>162</v>
      </c>
      <c r="C48" s="38">
        <v>6.05</v>
      </c>
      <c r="D48" s="38">
        <v>9.16</v>
      </c>
      <c r="E48" s="38">
        <v>1.8</v>
      </c>
      <c r="F48" s="38">
        <v>2.75</v>
      </c>
      <c r="G48" s="54" t="s">
        <v>163</v>
      </c>
      <c r="H48" s="54" t="s">
        <v>153</v>
      </c>
      <c r="I48" s="79" t="s">
        <v>164</v>
      </c>
      <c r="J48" s="66" t="s">
        <v>28</v>
      </c>
      <c r="K48" s="38">
        <v>0.8</v>
      </c>
      <c r="L48" s="38">
        <v>1.8</v>
      </c>
      <c r="M48" s="38">
        <v>2.21</v>
      </c>
      <c r="N48" s="38">
        <v>107.5</v>
      </c>
      <c r="O48" s="38">
        <v>0.86</v>
      </c>
      <c r="P48" s="38">
        <v>0</v>
      </c>
      <c r="Q48" s="38">
        <v>0</v>
      </c>
      <c r="R48" s="61">
        <f t="shared" si="1"/>
        <v>0.86</v>
      </c>
    </row>
    <row r="49" s="26" customFormat="1" ht="60" customHeight="1" spans="1:18">
      <c r="A49" s="36"/>
      <c r="B49" s="37" t="s">
        <v>165</v>
      </c>
      <c r="C49" s="38">
        <v>6.68</v>
      </c>
      <c r="D49" s="38">
        <v>9.8</v>
      </c>
      <c r="E49" s="38">
        <v>0.7</v>
      </c>
      <c r="F49" s="38">
        <v>1.15</v>
      </c>
      <c r="G49" s="54" t="s">
        <v>163</v>
      </c>
      <c r="H49" s="54" t="s">
        <v>153</v>
      </c>
      <c r="I49" s="79" t="s">
        <v>166</v>
      </c>
      <c r="J49" s="66" t="s">
        <v>28</v>
      </c>
      <c r="K49" s="38">
        <v>0.78</v>
      </c>
      <c r="L49" s="38">
        <v>0.7</v>
      </c>
      <c r="M49" s="38">
        <v>2.9</v>
      </c>
      <c r="N49" s="38">
        <v>97.4</v>
      </c>
      <c r="O49" s="38">
        <v>0.44</v>
      </c>
      <c r="P49" s="38">
        <v>0</v>
      </c>
      <c r="Q49" s="38">
        <v>0</v>
      </c>
      <c r="R49" s="61">
        <f t="shared" si="1"/>
        <v>0.44</v>
      </c>
    </row>
    <row r="50" s="26" customFormat="1" ht="60" customHeight="1" spans="1:18">
      <c r="A50" s="36"/>
      <c r="B50" s="37" t="s">
        <v>167</v>
      </c>
      <c r="C50" s="38">
        <v>10.03</v>
      </c>
      <c r="D50" s="38">
        <v>23.36</v>
      </c>
      <c r="E50" s="38">
        <v>3</v>
      </c>
      <c r="F50" s="38">
        <v>0.53</v>
      </c>
      <c r="G50" s="55">
        <v>43101</v>
      </c>
      <c r="H50" s="54" t="s">
        <v>153</v>
      </c>
      <c r="I50" s="67" t="s">
        <v>168</v>
      </c>
      <c r="J50" s="66" t="s">
        <v>28</v>
      </c>
      <c r="K50" s="38">
        <v>2.06</v>
      </c>
      <c r="L50" s="38">
        <v>3</v>
      </c>
      <c r="M50" s="38"/>
      <c r="N50" s="38">
        <v>348.45</v>
      </c>
      <c r="O50" s="38">
        <v>1.65</v>
      </c>
      <c r="P50" s="38"/>
      <c r="Q50" s="38"/>
      <c r="R50" s="61">
        <f t="shared" si="1"/>
        <v>1.65</v>
      </c>
    </row>
    <row r="51" s="26" customFormat="1" ht="60" customHeight="1" spans="1:18">
      <c r="A51" s="36"/>
      <c r="B51" s="37" t="s">
        <v>169</v>
      </c>
      <c r="C51" s="38">
        <v>5</v>
      </c>
      <c r="D51" s="38">
        <v>17.38</v>
      </c>
      <c r="E51" s="38">
        <v>0.9</v>
      </c>
      <c r="F51" s="38">
        <v>1.84</v>
      </c>
      <c r="G51" s="56">
        <v>42491</v>
      </c>
      <c r="H51" s="56">
        <v>43405</v>
      </c>
      <c r="I51" s="67" t="s">
        <v>170</v>
      </c>
      <c r="J51" s="66" t="s">
        <v>54</v>
      </c>
      <c r="K51" s="38">
        <v>0.8779</v>
      </c>
      <c r="L51" s="38">
        <v>0.9</v>
      </c>
      <c r="M51" s="38">
        <v>3.2221</v>
      </c>
      <c r="N51" s="38">
        <v>46</v>
      </c>
      <c r="O51" s="38"/>
      <c r="P51" s="38"/>
      <c r="Q51" s="38"/>
      <c r="R51" s="61">
        <f t="shared" si="1"/>
        <v>0</v>
      </c>
    </row>
    <row r="52" s="26" customFormat="1" ht="60" customHeight="1" spans="1:18">
      <c r="A52" s="36"/>
      <c r="B52" s="37" t="s">
        <v>171</v>
      </c>
      <c r="C52" s="38">
        <v>2.67</v>
      </c>
      <c r="D52" s="38">
        <v>0.03</v>
      </c>
      <c r="E52" s="38">
        <v>0.4</v>
      </c>
      <c r="F52" s="38">
        <v>0.96</v>
      </c>
      <c r="G52" s="56">
        <v>42856</v>
      </c>
      <c r="H52" s="56">
        <v>43405</v>
      </c>
      <c r="I52" s="67" t="s">
        <v>172</v>
      </c>
      <c r="J52" s="66" t="s">
        <v>54</v>
      </c>
      <c r="K52" s="38">
        <v>0.65</v>
      </c>
      <c r="L52" s="38">
        <v>0.4</v>
      </c>
      <c r="M52" s="38">
        <v>1.62</v>
      </c>
      <c r="N52" s="38">
        <v>71</v>
      </c>
      <c r="O52" s="38"/>
      <c r="P52" s="38"/>
      <c r="Q52" s="38"/>
      <c r="R52" s="61">
        <f t="shared" si="1"/>
        <v>0</v>
      </c>
    </row>
    <row r="53" s="26" customFormat="1" ht="60" customHeight="1" spans="1:18">
      <c r="A53" s="36"/>
      <c r="B53" s="37" t="s">
        <v>173</v>
      </c>
      <c r="C53" s="38">
        <v>1.5</v>
      </c>
      <c r="D53" s="38">
        <v>0.03</v>
      </c>
      <c r="E53" s="38">
        <v>0.4</v>
      </c>
      <c r="F53" s="38">
        <v>1.03</v>
      </c>
      <c r="G53" s="56">
        <v>42614</v>
      </c>
      <c r="H53" s="56">
        <v>43405</v>
      </c>
      <c r="I53" s="67" t="s">
        <v>174</v>
      </c>
      <c r="J53" s="66" t="s">
        <v>54</v>
      </c>
      <c r="K53" s="38">
        <v>0.1928</v>
      </c>
      <c r="L53" s="38">
        <v>0.4</v>
      </c>
      <c r="M53" s="38">
        <v>0.9072</v>
      </c>
      <c r="N53" s="38">
        <v>31.66</v>
      </c>
      <c r="O53" s="38"/>
      <c r="P53" s="38"/>
      <c r="Q53" s="38"/>
      <c r="R53" s="61">
        <f t="shared" si="1"/>
        <v>0</v>
      </c>
    </row>
    <row r="54" s="26" customFormat="1" ht="60" customHeight="1" spans="1:18">
      <c r="A54" s="36"/>
      <c r="B54" s="37" t="s">
        <v>175</v>
      </c>
      <c r="C54" s="38">
        <v>1.97</v>
      </c>
      <c r="D54" s="38">
        <v>0.03</v>
      </c>
      <c r="E54" s="38">
        <v>0.4</v>
      </c>
      <c r="F54" s="38">
        <v>0.62</v>
      </c>
      <c r="G54" s="56">
        <v>42826</v>
      </c>
      <c r="H54" s="56">
        <v>43405</v>
      </c>
      <c r="I54" s="67" t="s">
        <v>176</v>
      </c>
      <c r="J54" s="66" t="s">
        <v>54</v>
      </c>
      <c r="K54" s="38">
        <v>0.8799</v>
      </c>
      <c r="L54" s="38">
        <v>0.4</v>
      </c>
      <c r="M54" s="38">
        <v>0.6881</v>
      </c>
      <c r="N54" s="38">
        <v>24.18</v>
      </c>
      <c r="O54" s="38"/>
      <c r="P54" s="38"/>
      <c r="Q54" s="38"/>
      <c r="R54" s="61">
        <f t="shared" si="1"/>
        <v>0</v>
      </c>
    </row>
    <row r="55" s="26" customFormat="1" ht="60" customHeight="1" spans="1:18">
      <c r="A55" s="36"/>
      <c r="B55" s="37" t="s">
        <v>177</v>
      </c>
      <c r="C55" s="38">
        <v>3.78</v>
      </c>
      <c r="D55" s="38">
        <v>0.08</v>
      </c>
      <c r="E55" s="38">
        <v>1.4</v>
      </c>
      <c r="F55" s="38">
        <v>2.08</v>
      </c>
      <c r="G55" s="56">
        <v>42767</v>
      </c>
      <c r="H55" s="56">
        <v>43497</v>
      </c>
      <c r="I55" s="67" t="s">
        <v>178</v>
      </c>
      <c r="J55" s="66" t="s">
        <v>54</v>
      </c>
      <c r="K55" s="38">
        <v>0.8989</v>
      </c>
      <c r="L55" s="38">
        <v>1.4</v>
      </c>
      <c r="M55" s="38">
        <v>1.4774</v>
      </c>
      <c r="N55" s="38">
        <v>112.77</v>
      </c>
      <c r="O55" s="38"/>
      <c r="P55" s="38"/>
      <c r="Q55" s="38"/>
      <c r="R55" s="61">
        <f t="shared" si="1"/>
        <v>0</v>
      </c>
    </row>
    <row r="56" ht="60" customHeight="1" spans="1:18">
      <c r="A56" s="36" t="s">
        <v>179</v>
      </c>
      <c r="B56" s="37" t="s">
        <v>180</v>
      </c>
      <c r="C56" s="38">
        <v>3.07</v>
      </c>
      <c r="D56" s="38">
        <v>4.64</v>
      </c>
      <c r="E56" s="38">
        <v>2.7</v>
      </c>
      <c r="F56" s="38">
        <v>4.51</v>
      </c>
      <c r="G56" s="55">
        <v>43160</v>
      </c>
      <c r="H56" s="55">
        <v>43525</v>
      </c>
      <c r="I56" s="76" t="s">
        <v>181</v>
      </c>
      <c r="J56" s="66" t="s">
        <v>28</v>
      </c>
      <c r="K56" s="61">
        <v>0</v>
      </c>
      <c r="L56" s="61">
        <v>2.7</v>
      </c>
      <c r="M56" s="61">
        <v>0</v>
      </c>
      <c r="N56" s="61">
        <v>0</v>
      </c>
      <c r="O56" s="61">
        <v>0</v>
      </c>
      <c r="P56" s="61">
        <v>0</v>
      </c>
      <c r="Q56" s="61">
        <v>0</v>
      </c>
      <c r="R56" s="61">
        <f t="shared" si="1"/>
        <v>0</v>
      </c>
    </row>
    <row r="57" ht="60" customHeight="1" spans="1:18">
      <c r="A57" s="36"/>
      <c r="B57" s="37" t="s">
        <v>182</v>
      </c>
      <c r="C57" s="38">
        <v>2.54</v>
      </c>
      <c r="D57" s="38">
        <v>3.84</v>
      </c>
      <c r="E57" s="38">
        <v>2.2</v>
      </c>
      <c r="F57" s="38">
        <v>3.73</v>
      </c>
      <c r="G57" s="55">
        <v>43160</v>
      </c>
      <c r="H57" s="55">
        <v>43525</v>
      </c>
      <c r="I57" s="76" t="s">
        <v>183</v>
      </c>
      <c r="J57" s="66" t="s">
        <v>28</v>
      </c>
      <c r="K57" s="61">
        <v>0</v>
      </c>
      <c r="L57" s="61">
        <v>2.2</v>
      </c>
      <c r="M57" s="61">
        <v>0</v>
      </c>
      <c r="N57" s="61">
        <v>0</v>
      </c>
      <c r="O57" s="61">
        <v>0</v>
      </c>
      <c r="P57" s="61">
        <v>0</v>
      </c>
      <c r="Q57" s="61">
        <v>0</v>
      </c>
      <c r="R57" s="61">
        <f t="shared" si="1"/>
        <v>0</v>
      </c>
    </row>
    <row r="58" ht="60" customHeight="1" spans="1:18">
      <c r="A58" s="36"/>
      <c r="B58" s="37" t="s">
        <v>184</v>
      </c>
      <c r="C58" s="38">
        <v>37.6</v>
      </c>
      <c r="D58" s="38">
        <v>26.86</v>
      </c>
      <c r="E58" s="38">
        <v>5.1</v>
      </c>
      <c r="F58" s="38">
        <v>48.32</v>
      </c>
      <c r="G58" s="55">
        <v>43160</v>
      </c>
      <c r="H58" s="55">
        <v>43525</v>
      </c>
      <c r="I58" s="76" t="s">
        <v>185</v>
      </c>
      <c r="J58" s="66" t="s">
        <v>28</v>
      </c>
      <c r="K58" s="61">
        <v>0</v>
      </c>
      <c r="L58" s="61">
        <v>5.1</v>
      </c>
      <c r="M58" s="61">
        <v>0</v>
      </c>
      <c r="N58" s="61">
        <v>0</v>
      </c>
      <c r="O58" s="61">
        <v>0</v>
      </c>
      <c r="P58" s="61">
        <v>3.12</v>
      </c>
      <c r="Q58" s="61">
        <v>0</v>
      </c>
      <c r="R58" s="61">
        <f t="shared" si="1"/>
        <v>3.12</v>
      </c>
    </row>
    <row r="59" ht="60" customHeight="1" spans="1:18">
      <c r="A59" s="36"/>
      <c r="B59" s="37" t="s">
        <v>186</v>
      </c>
      <c r="C59" s="38">
        <v>1.05</v>
      </c>
      <c r="D59" s="38">
        <v>5.78</v>
      </c>
      <c r="E59" s="38">
        <v>1</v>
      </c>
      <c r="F59" s="38">
        <v>1.43</v>
      </c>
      <c r="G59" s="54" t="s">
        <v>187</v>
      </c>
      <c r="H59" s="55">
        <v>43435</v>
      </c>
      <c r="I59" s="76" t="s">
        <v>188</v>
      </c>
      <c r="J59" s="66" t="s">
        <v>28</v>
      </c>
      <c r="K59" s="61">
        <v>0.05</v>
      </c>
      <c r="L59" s="61">
        <v>1</v>
      </c>
      <c r="M59" s="61">
        <v>0</v>
      </c>
      <c r="N59" s="61">
        <v>36.31</v>
      </c>
      <c r="O59" s="61">
        <v>0.1432</v>
      </c>
      <c r="P59" s="61">
        <v>0</v>
      </c>
      <c r="Q59" s="61">
        <v>0.00043</v>
      </c>
      <c r="R59" s="61">
        <f t="shared" si="1"/>
        <v>0.14363</v>
      </c>
    </row>
    <row r="60" ht="60" customHeight="1" spans="1:18">
      <c r="A60" s="36"/>
      <c r="B60" s="37" t="s">
        <v>189</v>
      </c>
      <c r="C60" s="38">
        <v>0.53</v>
      </c>
      <c r="D60" s="38">
        <v>5.805</v>
      </c>
      <c r="E60" s="38">
        <v>0.5</v>
      </c>
      <c r="F60" s="38">
        <v>0.92</v>
      </c>
      <c r="G60" s="55">
        <v>42856</v>
      </c>
      <c r="H60" s="55">
        <v>43435</v>
      </c>
      <c r="I60" s="76" t="s">
        <v>190</v>
      </c>
      <c r="J60" s="66" t="s">
        <v>28</v>
      </c>
      <c r="K60" s="61">
        <v>0.02585</v>
      </c>
      <c r="L60" s="61">
        <v>0.5</v>
      </c>
      <c r="M60" s="61">
        <v>0</v>
      </c>
      <c r="N60" s="61">
        <v>22.82</v>
      </c>
      <c r="O60" s="61">
        <v>0.053874</v>
      </c>
      <c r="P60" s="61">
        <v>0</v>
      </c>
      <c r="Q60" s="61">
        <v>0</v>
      </c>
      <c r="R60" s="61">
        <f t="shared" si="1"/>
        <v>0.053874</v>
      </c>
    </row>
    <row r="61" ht="60" customHeight="1" spans="1:18">
      <c r="A61" s="36"/>
      <c r="B61" s="37" t="s">
        <v>191</v>
      </c>
      <c r="C61" s="38">
        <v>0.6531</v>
      </c>
      <c r="D61" s="38">
        <v>2.013</v>
      </c>
      <c r="E61" s="38">
        <v>0.5</v>
      </c>
      <c r="F61" s="38">
        <v>1.15</v>
      </c>
      <c r="G61" s="55">
        <v>43160</v>
      </c>
      <c r="H61" s="55">
        <v>43435</v>
      </c>
      <c r="I61" s="76" t="s">
        <v>192</v>
      </c>
      <c r="J61" s="66" t="s">
        <v>28</v>
      </c>
      <c r="K61" s="61">
        <v>0.1531</v>
      </c>
      <c r="L61" s="61">
        <v>0.5</v>
      </c>
      <c r="M61" s="61">
        <v>0</v>
      </c>
      <c r="N61" s="61">
        <v>139.251</v>
      </c>
      <c r="O61" s="61">
        <v>0</v>
      </c>
      <c r="P61" s="61">
        <v>0.0689</v>
      </c>
      <c r="Q61" s="61">
        <v>0</v>
      </c>
      <c r="R61" s="61">
        <f t="shared" si="1"/>
        <v>0.0689</v>
      </c>
    </row>
    <row r="62" ht="60" customHeight="1" spans="1:18">
      <c r="A62" s="36"/>
      <c r="B62" s="37" t="s">
        <v>193</v>
      </c>
      <c r="C62" s="38">
        <v>1.6</v>
      </c>
      <c r="D62" s="38">
        <v>6</v>
      </c>
      <c r="E62" s="38">
        <v>1</v>
      </c>
      <c r="F62" s="38">
        <v>1.15</v>
      </c>
      <c r="G62" s="56">
        <v>43313</v>
      </c>
      <c r="H62" s="56">
        <v>43435</v>
      </c>
      <c r="I62" s="76" t="s">
        <v>194</v>
      </c>
      <c r="J62" s="66" t="s">
        <v>28</v>
      </c>
      <c r="K62" s="61">
        <v>0.05</v>
      </c>
      <c r="L62" s="61">
        <v>1</v>
      </c>
      <c r="M62" s="61">
        <v>0</v>
      </c>
      <c r="N62" s="61">
        <v>0</v>
      </c>
      <c r="O62" s="61">
        <v>0</v>
      </c>
      <c r="P62" s="61">
        <v>0</v>
      </c>
      <c r="Q62" s="61">
        <v>0</v>
      </c>
      <c r="R62" s="61">
        <f t="shared" si="1"/>
        <v>0</v>
      </c>
    </row>
    <row r="63" s="26" customFormat="1" ht="60" customHeight="1" spans="1:18">
      <c r="A63" s="36" t="s">
        <v>195</v>
      </c>
      <c r="B63" s="37" t="s">
        <v>196</v>
      </c>
      <c r="C63" s="38">
        <v>4.62</v>
      </c>
      <c r="D63" s="38">
        <v>19</v>
      </c>
      <c r="E63" s="38">
        <v>1.4</v>
      </c>
      <c r="F63" s="38">
        <v>5.1</v>
      </c>
      <c r="G63" s="56">
        <v>43079</v>
      </c>
      <c r="H63" s="56">
        <v>43465</v>
      </c>
      <c r="I63" s="76" t="s">
        <v>197</v>
      </c>
      <c r="J63" s="66" t="s">
        <v>54</v>
      </c>
      <c r="K63" s="80">
        <v>1.8</v>
      </c>
      <c r="L63" s="80">
        <v>1.4</v>
      </c>
      <c r="M63" s="80">
        <v>1.4</v>
      </c>
      <c r="N63" s="80">
        <v>562</v>
      </c>
      <c r="O63" s="80">
        <v>0</v>
      </c>
      <c r="P63" s="80">
        <v>0</v>
      </c>
      <c r="Q63" s="80">
        <v>0</v>
      </c>
      <c r="R63" s="61">
        <f t="shared" si="1"/>
        <v>0</v>
      </c>
    </row>
    <row r="64" s="26" customFormat="1" ht="60" customHeight="1" spans="1:18">
      <c r="A64" s="36"/>
      <c r="B64" s="37" t="s">
        <v>198</v>
      </c>
      <c r="C64" s="38">
        <v>3.3</v>
      </c>
      <c r="D64" s="38">
        <v>11</v>
      </c>
      <c r="E64" s="38">
        <v>2</v>
      </c>
      <c r="F64" s="38">
        <v>3.68</v>
      </c>
      <c r="G64" s="56">
        <v>42988</v>
      </c>
      <c r="H64" s="56">
        <v>43465</v>
      </c>
      <c r="I64" s="76" t="s">
        <v>199</v>
      </c>
      <c r="J64" s="66" t="s">
        <v>28</v>
      </c>
      <c r="K64" s="80">
        <v>0.6</v>
      </c>
      <c r="L64" s="80">
        <v>2</v>
      </c>
      <c r="M64" s="80">
        <v>0.7</v>
      </c>
      <c r="N64" s="80">
        <v>245</v>
      </c>
      <c r="O64" s="80">
        <v>0</v>
      </c>
      <c r="P64" s="80">
        <v>0</v>
      </c>
      <c r="Q64" s="80">
        <v>0</v>
      </c>
      <c r="R64" s="61">
        <f t="shared" si="1"/>
        <v>0</v>
      </c>
    </row>
    <row r="65" s="26" customFormat="1" ht="60" customHeight="1" spans="1:18">
      <c r="A65" s="36"/>
      <c r="B65" s="37" t="s">
        <v>200</v>
      </c>
      <c r="C65" s="38">
        <v>9.52</v>
      </c>
      <c r="D65" s="38">
        <v>22.47</v>
      </c>
      <c r="E65" s="38">
        <v>2.3</v>
      </c>
      <c r="F65" s="38">
        <v>13.8</v>
      </c>
      <c r="G65" s="56">
        <v>43313</v>
      </c>
      <c r="H65" s="56" t="s">
        <v>201</v>
      </c>
      <c r="I65" s="82" t="s">
        <v>202</v>
      </c>
      <c r="J65" s="66" t="s">
        <v>28</v>
      </c>
      <c r="K65" s="80">
        <v>0</v>
      </c>
      <c r="L65" s="80">
        <v>2.3</v>
      </c>
      <c r="M65" s="80">
        <v>0</v>
      </c>
      <c r="N65" s="80"/>
      <c r="O65" s="80">
        <v>0</v>
      </c>
      <c r="P65" s="80">
        <v>0</v>
      </c>
      <c r="Q65" s="80">
        <v>0</v>
      </c>
      <c r="R65" s="61">
        <f t="shared" si="1"/>
        <v>0</v>
      </c>
    </row>
    <row r="66" s="26" customFormat="1" ht="60" customHeight="1" spans="1:18">
      <c r="A66" s="36"/>
      <c r="B66" s="37" t="s">
        <v>203</v>
      </c>
      <c r="C66" s="38">
        <v>4.53</v>
      </c>
      <c r="D66" s="38">
        <v>12.3</v>
      </c>
      <c r="E66" s="38">
        <v>1.6</v>
      </c>
      <c r="F66" s="38">
        <v>5.43</v>
      </c>
      <c r="G66" s="55">
        <v>43101</v>
      </c>
      <c r="H66" s="55">
        <v>43831</v>
      </c>
      <c r="I66" s="76" t="s">
        <v>204</v>
      </c>
      <c r="J66" s="66" t="s">
        <v>54</v>
      </c>
      <c r="K66" s="80">
        <v>0</v>
      </c>
      <c r="L66" s="80">
        <v>1.6</v>
      </c>
      <c r="M66" s="80">
        <v>0</v>
      </c>
      <c r="N66" s="80">
        <v>136.5</v>
      </c>
      <c r="O66" s="80">
        <v>0.9998</v>
      </c>
      <c r="P66" s="80">
        <v>2.64</v>
      </c>
      <c r="Q66" s="80">
        <v>0</v>
      </c>
      <c r="R66" s="61">
        <f t="shared" si="1"/>
        <v>3.6398</v>
      </c>
    </row>
    <row r="67" s="26" customFormat="1" ht="60" customHeight="1" spans="1:18">
      <c r="A67" s="36"/>
      <c r="B67" s="37" t="s">
        <v>205</v>
      </c>
      <c r="C67" s="38">
        <v>2.8</v>
      </c>
      <c r="D67" s="38">
        <v>4.55</v>
      </c>
      <c r="E67" s="38">
        <v>2.5</v>
      </c>
      <c r="F67" s="38">
        <v>5.34</v>
      </c>
      <c r="G67" s="55">
        <v>43101</v>
      </c>
      <c r="H67" s="55">
        <v>43435</v>
      </c>
      <c r="I67" s="76" t="s">
        <v>206</v>
      </c>
      <c r="J67" s="66" t="s">
        <v>28</v>
      </c>
      <c r="K67" s="80">
        <v>0.3</v>
      </c>
      <c r="L67" s="80">
        <v>2.5</v>
      </c>
      <c r="M67" s="80"/>
      <c r="N67" s="80">
        <v>51</v>
      </c>
      <c r="O67" s="80">
        <v>0.34</v>
      </c>
      <c r="P67" s="80"/>
      <c r="Q67" s="80"/>
      <c r="R67" s="61">
        <f t="shared" si="1"/>
        <v>0.34</v>
      </c>
    </row>
    <row r="68" s="26" customFormat="1" ht="60" customHeight="1" spans="1:18">
      <c r="A68" s="36"/>
      <c r="B68" s="37" t="s">
        <v>207</v>
      </c>
      <c r="C68" s="38">
        <v>3.18</v>
      </c>
      <c r="D68" s="38">
        <v>18.6</v>
      </c>
      <c r="E68" s="38">
        <v>2.2</v>
      </c>
      <c r="F68" s="38">
        <v>4.18</v>
      </c>
      <c r="G68" s="56">
        <v>43191</v>
      </c>
      <c r="H68" s="56">
        <v>43405</v>
      </c>
      <c r="I68" s="76" t="s">
        <v>208</v>
      </c>
      <c r="J68" s="66" t="s">
        <v>28</v>
      </c>
      <c r="K68" s="80">
        <v>0.98</v>
      </c>
      <c r="L68" s="80">
        <v>2.2</v>
      </c>
      <c r="M68" s="80"/>
      <c r="N68" s="80">
        <v>279</v>
      </c>
      <c r="O68" s="80">
        <v>0.42</v>
      </c>
      <c r="P68" s="80"/>
      <c r="Q68" s="80"/>
      <c r="R68" s="61">
        <f t="shared" si="1"/>
        <v>0.42</v>
      </c>
    </row>
    <row r="69" s="26" customFormat="1" ht="60" customHeight="1" spans="1:18">
      <c r="A69" s="36"/>
      <c r="B69" s="37" t="s">
        <v>209</v>
      </c>
      <c r="C69" s="38">
        <v>0.5</v>
      </c>
      <c r="D69" s="38">
        <v>1.68</v>
      </c>
      <c r="E69" s="38">
        <v>0.5</v>
      </c>
      <c r="F69" s="38">
        <v>0.79</v>
      </c>
      <c r="G69" s="56">
        <v>43252</v>
      </c>
      <c r="H69" s="56">
        <v>43465</v>
      </c>
      <c r="I69" s="76" t="s">
        <v>210</v>
      </c>
      <c r="J69" s="66" t="s">
        <v>28</v>
      </c>
      <c r="K69" s="80">
        <v>0</v>
      </c>
      <c r="L69" s="80">
        <v>0.5</v>
      </c>
      <c r="M69" s="80"/>
      <c r="N69" s="80">
        <v>211</v>
      </c>
      <c r="O69" s="80">
        <v>0.598</v>
      </c>
      <c r="P69" s="80"/>
      <c r="Q69" s="80"/>
      <c r="R69" s="61">
        <f t="shared" si="1"/>
        <v>0.598</v>
      </c>
    </row>
    <row r="70" s="26" customFormat="1" ht="60" customHeight="1" spans="1:18">
      <c r="A70" s="36"/>
      <c r="B70" s="37" t="s">
        <v>211</v>
      </c>
      <c r="C70" s="38">
        <v>2.5</v>
      </c>
      <c r="D70" s="38">
        <v>39.98</v>
      </c>
      <c r="E70" s="38">
        <v>1.8</v>
      </c>
      <c r="F70" s="38">
        <v>3.58</v>
      </c>
      <c r="G70" s="56">
        <v>42795</v>
      </c>
      <c r="H70" s="56">
        <v>43800</v>
      </c>
      <c r="I70" s="76" t="s">
        <v>212</v>
      </c>
      <c r="J70" s="66" t="s">
        <v>54</v>
      </c>
      <c r="K70" s="80">
        <v>0</v>
      </c>
      <c r="L70" s="80">
        <v>1.8</v>
      </c>
      <c r="M70" s="80">
        <v>0</v>
      </c>
      <c r="N70" s="80">
        <v>96.9248</v>
      </c>
      <c r="O70" s="80">
        <v>0</v>
      </c>
      <c r="P70" s="80">
        <v>0</v>
      </c>
      <c r="Q70" s="80">
        <v>0</v>
      </c>
      <c r="R70" s="61">
        <f t="shared" si="1"/>
        <v>0</v>
      </c>
    </row>
    <row r="71" ht="60" customHeight="1" spans="1:18">
      <c r="A71" s="81" t="s">
        <v>35</v>
      </c>
      <c r="B71" s="33"/>
      <c r="C71" s="60">
        <f>SUM(C5:C70)</f>
        <v>320.3631</v>
      </c>
      <c r="D71" s="60">
        <f>SUM(D5:D70)</f>
        <v>1076.278</v>
      </c>
      <c r="E71" s="60">
        <f>SUM(E5:E70)</f>
        <v>103.5</v>
      </c>
      <c r="F71" s="60">
        <f>SUM(F5:F70)</f>
        <v>355.5972</v>
      </c>
      <c r="G71" s="60"/>
      <c r="H71" s="60"/>
      <c r="I71" s="59"/>
      <c r="J71" s="60"/>
      <c r="K71" s="83">
        <f>SUM(K5:K70)</f>
        <v>42.98845</v>
      </c>
      <c r="L71" s="83">
        <f t="shared" ref="L71:R71" si="2">SUM(L5:L70)</f>
        <v>103.5</v>
      </c>
      <c r="M71" s="83">
        <f t="shared" si="2"/>
        <v>45.9375</v>
      </c>
      <c r="N71" s="83">
        <f t="shared" si="2"/>
        <v>13639.6018</v>
      </c>
      <c r="O71" s="83">
        <f t="shared" si="2"/>
        <v>119.215894</v>
      </c>
      <c r="P71" s="83">
        <f t="shared" si="2"/>
        <v>8.187</v>
      </c>
      <c r="Q71" s="83">
        <f t="shared" si="2"/>
        <v>20.84693</v>
      </c>
      <c r="R71" s="83">
        <f t="shared" si="2"/>
        <v>148.249824</v>
      </c>
    </row>
  </sheetData>
  <mergeCells count="25">
    <mergeCell ref="A1:R1"/>
    <mergeCell ref="K2:N2"/>
    <mergeCell ref="O2:R2"/>
    <mergeCell ref="K3:N3"/>
    <mergeCell ref="O3:R3"/>
    <mergeCell ref="A71:B71"/>
    <mergeCell ref="A2:A4"/>
    <mergeCell ref="A6:A7"/>
    <mergeCell ref="A8:A14"/>
    <mergeCell ref="A15:A26"/>
    <mergeCell ref="A27:A28"/>
    <mergeCell ref="A29:A35"/>
    <mergeCell ref="A36:A42"/>
    <mergeCell ref="A43:A55"/>
    <mergeCell ref="A56:A62"/>
    <mergeCell ref="A63:A70"/>
    <mergeCell ref="B2:B4"/>
    <mergeCell ref="C2:C4"/>
    <mergeCell ref="D2:D4"/>
    <mergeCell ref="E2:E4"/>
    <mergeCell ref="F2:F4"/>
    <mergeCell ref="G2:G4"/>
    <mergeCell ref="H2:H4"/>
    <mergeCell ref="I2:I4"/>
    <mergeCell ref="J2:J4"/>
  </mergeCells>
  <conditionalFormatting sqref="I10">
    <cfRule type="duplicateValues" dxfId="0" priority="1"/>
  </conditionalFormatting>
  <printOptions horizontalCentered="1"/>
  <pageMargins left="0.275" right="0.275" top="0.196527777777778" bottom="0.196527777777778" header="0" footer="0"/>
  <pageSetup paperSize="8" scale="76" fitToHeight="0" orientation="landscape" horizontalDpi="600"/>
  <headerFooter>
    <oddFooter>&amp;C第 &amp;P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8"/>
  <sheetViews>
    <sheetView zoomScale="70" zoomScaleNormal="70" workbookViewId="0">
      <selection activeCell="R5" sqref="R5"/>
    </sheetView>
  </sheetViews>
  <sheetFormatPr defaultColWidth="9" defaultRowHeight="13.5"/>
  <cols>
    <col min="1" max="1" width="9" style="1"/>
    <col min="2" max="2" width="34.8166666666667" style="1" customWidth="1"/>
    <col min="3" max="6" width="10.375" style="3" customWidth="1"/>
    <col min="7" max="8" width="11.9583333333333" style="3" customWidth="1"/>
    <col min="9" max="9" width="29.125" style="4" customWidth="1"/>
    <col min="10" max="10" width="10.375" style="3" customWidth="1"/>
    <col min="11" max="18" width="10.375" style="1" customWidth="1"/>
    <col min="19" max="16384" width="9" style="1"/>
  </cols>
  <sheetData>
    <row r="1" ht="84" customHeight="1" spans="1:18">
      <c r="A1" s="5" t="s">
        <v>213</v>
      </c>
      <c r="B1" s="5"/>
      <c r="C1" s="5"/>
      <c r="D1" s="5"/>
      <c r="E1" s="5"/>
      <c r="F1" s="5"/>
      <c r="G1" s="5"/>
      <c r="H1" s="5"/>
      <c r="I1" s="5"/>
      <c r="J1" s="5"/>
      <c r="K1" s="5"/>
      <c r="L1" s="5"/>
      <c r="M1" s="5"/>
      <c r="N1" s="5"/>
      <c r="O1" s="5"/>
      <c r="P1" s="5"/>
      <c r="Q1" s="5"/>
      <c r="R1" s="5"/>
    </row>
    <row r="2" s="1" customFormat="1" ht="50" customHeight="1" spans="1:18">
      <c r="A2" s="6" t="s">
        <v>1</v>
      </c>
      <c r="B2" s="6" t="s">
        <v>2</v>
      </c>
      <c r="C2" s="7" t="s">
        <v>38</v>
      </c>
      <c r="D2" s="7" t="s">
        <v>3</v>
      </c>
      <c r="E2" s="7" t="s">
        <v>39</v>
      </c>
      <c r="F2" s="7" t="s">
        <v>40</v>
      </c>
      <c r="G2" s="6" t="s">
        <v>8</v>
      </c>
      <c r="H2" s="6" t="s">
        <v>9</v>
      </c>
      <c r="I2" s="6" t="s">
        <v>10</v>
      </c>
      <c r="J2" s="6" t="s">
        <v>11</v>
      </c>
      <c r="K2" s="6" t="s">
        <v>41</v>
      </c>
      <c r="L2" s="6"/>
      <c r="M2" s="6"/>
      <c r="N2" s="6"/>
      <c r="O2" s="6" t="s">
        <v>14</v>
      </c>
      <c r="P2" s="6"/>
      <c r="Q2" s="6"/>
      <c r="R2" s="6"/>
    </row>
    <row r="3" s="1" customFormat="1" ht="50" customHeight="1" spans="1:18">
      <c r="A3" s="6"/>
      <c r="B3" s="6"/>
      <c r="C3" s="7"/>
      <c r="D3" s="7"/>
      <c r="E3" s="7"/>
      <c r="F3" s="7"/>
      <c r="G3" s="6"/>
      <c r="H3" s="6"/>
      <c r="I3" s="6"/>
      <c r="J3" s="6"/>
      <c r="K3" s="6" t="s">
        <v>214</v>
      </c>
      <c r="L3" s="6"/>
      <c r="M3" s="6"/>
      <c r="N3" s="6"/>
      <c r="O3" s="6" t="s">
        <v>16</v>
      </c>
      <c r="P3" s="6"/>
      <c r="Q3" s="6"/>
      <c r="R3" s="6"/>
    </row>
    <row r="4" s="1" customFormat="1" ht="50" customHeight="1" spans="1:18">
      <c r="A4" s="6"/>
      <c r="B4" s="6"/>
      <c r="C4" s="7"/>
      <c r="D4" s="7"/>
      <c r="E4" s="7"/>
      <c r="F4" s="7"/>
      <c r="G4" s="6"/>
      <c r="H4" s="6"/>
      <c r="I4" s="6"/>
      <c r="J4" s="6"/>
      <c r="K4" s="6" t="s">
        <v>17</v>
      </c>
      <c r="L4" s="6" t="s">
        <v>18</v>
      </c>
      <c r="M4" s="6" t="s">
        <v>19</v>
      </c>
      <c r="N4" s="6" t="s">
        <v>20</v>
      </c>
      <c r="O4" s="6" t="s">
        <v>21</v>
      </c>
      <c r="P4" s="6" t="s">
        <v>22</v>
      </c>
      <c r="Q4" s="6" t="s">
        <v>23</v>
      </c>
      <c r="R4" s="6" t="s">
        <v>24</v>
      </c>
    </row>
    <row r="5" s="2" customFormat="1" ht="60" customHeight="1" spans="1:18">
      <c r="A5" s="8" t="s">
        <v>215</v>
      </c>
      <c r="B5" s="9" t="s">
        <v>216</v>
      </c>
      <c r="C5" s="10">
        <v>16.2</v>
      </c>
      <c r="D5" s="10">
        <v>25.61</v>
      </c>
      <c r="E5" s="10">
        <v>2</v>
      </c>
      <c r="F5" s="10">
        <v>21.12</v>
      </c>
      <c r="G5" s="11" t="s">
        <v>217</v>
      </c>
      <c r="H5" s="11">
        <v>44531</v>
      </c>
      <c r="I5" s="18" t="s">
        <v>218</v>
      </c>
      <c r="J5" s="10" t="s">
        <v>54</v>
      </c>
      <c r="K5" s="19">
        <v>0</v>
      </c>
      <c r="L5" s="19">
        <v>2</v>
      </c>
      <c r="M5" s="19">
        <v>0</v>
      </c>
      <c r="N5" s="19">
        <v>779.07</v>
      </c>
      <c r="O5" s="19">
        <v>0</v>
      </c>
      <c r="P5" s="19">
        <v>0</v>
      </c>
      <c r="Q5" s="19">
        <v>0</v>
      </c>
      <c r="R5" s="19">
        <f t="shared" ref="R5:R9" si="0">SUM(O5:Q5)</f>
        <v>0</v>
      </c>
    </row>
    <row r="6" s="2" customFormat="1" ht="60" customHeight="1" spans="1:18">
      <c r="A6" s="8"/>
      <c r="B6" s="12" t="s">
        <v>219</v>
      </c>
      <c r="C6" s="10">
        <v>14.74</v>
      </c>
      <c r="D6" s="10">
        <v>184.38</v>
      </c>
      <c r="E6" s="10">
        <v>1</v>
      </c>
      <c r="F6" s="10">
        <v>85.92</v>
      </c>
      <c r="G6" s="11">
        <v>43374</v>
      </c>
      <c r="H6" s="11">
        <v>44195</v>
      </c>
      <c r="I6" s="20" t="s">
        <v>220</v>
      </c>
      <c r="J6" s="10" t="s">
        <v>54</v>
      </c>
      <c r="K6" s="21">
        <v>0.2</v>
      </c>
      <c r="L6" s="21">
        <v>1</v>
      </c>
      <c r="M6" s="21">
        <v>0</v>
      </c>
      <c r="N6" s="21">
        <v>2764.28</v>
      </c>
      <c r="O6" s="21">
        <v>0</v>
      </c>
      <c r="P6" s="21">
        <v>0</v>
      </c>
      <c r="Q6" s="21">
        <v>0</v>
      </c>
      <c r="R6" s="19">
        <f t="shared" si="0"/>
        <v>0</v>
      </c>
    </row>
    <row r="7" s="2" customFormat="1" ht="60" customHeight="1" spans="1:18">
      <c r="A7" s="8"/>
      <c r="B7" s="12" t="s">
        <v>221</v>
      </c>
      <c r="C7" s="10">
        <v>15.43</v>
      </c>
      <c r="D7" s="10">
        <v>44.38</v>
      </c>
      <c r="E7" s="10">
        <v>1</v>
      </c>
      <c r="F7" s="10">
        <v>21.03</v>
      </c>
      <c r="G7" s="11">
        <v>43374</v>
      </c>
      <c r="H7" s="11">
        <v>44195</v>
      </c>
      <c r="I7" s="20" t="s">
        <v>222</v>
      </c>
      <c r="J7" s="10" t="s">
        <v>54</v>
      </c>
      <c r="K7" s="21">
        <v>0.2</v>
      </c>
      <c r="L7" s="21">
        <v>1</v>
      </c>
      <c r="M7" s="21">
        <v>0</v>
      </c>
      <c r="N7" s="21">
        <v>665.34</v>
      </c>
      <c r="O7" s="21">
        <v>2.55</v>
      </c>
      <c r="P7" s="21">
        <v>0</v>
      </c>
      <c r="Q7" s="21">
        <v>0</v>
      </c>
      <c r="R7" s="19">
        <f t="shared" si="0"/>
        <v>2.55</v>
      </c>
    </row>
    <row r="8" s="2" customFormat="1" ht="60" customHeight="1" spans="1:18">
      <c r="A8" s="8"/>
      <c r="B8" s="9" t="s">
        <v>223</v>
      </c>
      <c r="C8" s="10">
        <v>35.66</v>
      </c>
      <c r="D8" s="10">
        <v>257.4</v>
      </c>
      <c r="E8" s="10">
        <v>0.5</v>
      </c>
      <c r="F8" s="10">
        <v>25.14</v>
      </c>
      <c r="G8" s="11">
        <v>43101</v>
      </c>
      <c r="H8" s="11">
        <v>43831</v>
      </c>
      <c r="I8" s="20" t="s">
        <v>224</v>
      </c>
      <c r="J8" s="10" t="s">
        <v>54</v>
      </c>
      <c r="K8" s="19">
        <v>0</v>
      </c>
      <c r="L8" s="19">
        <v>0.5</v>
      </c>
      <c r="M8" s="19">
        <v>0</v>
      </c>
      <c r="N8" s="19">
        <v>96.9248</v>
      </c>
      <c r="O8" s="19">
        <v>0</v>
      </c>
      <c r="P8" s="19">
        <v>0</v>
      </c>
      <c r="Q8" s="19">
        <v>0</v>
      </c>
      <c r="R8" s="19">
        <f t="shared" si="0"/>
        <v>0</v>
      </c>
    </row>
    <row r="9" s="2" customFormat="1" ht="60" customHeight="1" spans="1:18">
      <c r="A9" s="8"/>
      <c r="B9" s="9" t="s">
        <v>225</v>
      </c>
      <c r="C9" s="10">
        <v>9.52</v>
      </c>
      <c r="D9" s="10">
        <v>22.47</v>
      </c>
      <c r="E9" s="10">
        <v>0.5</v>
      </c>
      <c r="F9" s="10">
        <v>18.15</v>
      </c>
      <c r="G9" s="11">
        <v>43313</v>
      </c>
      <c r="H9" s="11" t="s">
        <v>226</v>
      </c>
      <c r="I9" s="20" t="s">
        <v>227</v>
      </c>
      <c r="J9" s="10" t="s">
        <v>28</v>
      </c>
      <c r="K9" s="19">
        <v>0</v>
      </c>
      <c r="L9" s="19">
        <v>0.5</v>
      </c>
      <c r="M9" s="19">
        <v>0</v>
      </c>
      <c r="N9" s="19"/>
      <c r="O9" s="19">
        <v>0</v>
      </c>
      <c r="P9" s="19">
        <v>0</v>
      </c>
      <c r="Q9" s="19">
        <v>0</v>
      </c>
      <c r="R9" s="19">
        <f t="shared" si="0"/>
        <v>0</v>
      </c>
    </row>
    <row r="10" s="2" customFormat="1" ht="60" customHeight="1" spans="1:18">
      <c r="A10" s="8" t="s">
        <v>228</v>
      </c>
      <c r="B10" s="9" t="s">
        <v>104</v>
      </c>
      <c r="C10" s="10">
        <v>5.72</v>
      </c>
      <c r="D10" s="10">
        <v>11.28</v>
      </c>
      <c r="E10" s="10">
        <v>1</v>
      </c>
      <c r="F10" s="10">
        <v>6.24</v>
      </c>
      <c r="G10" s="10" t="s">
        <v>229</v>
      </c>
      <c r="H10" s="10" t="s">
        <v>230</v>
      </c>
      <c r="I10" s="22" t="s">
        <v>107</v>
      </c>
      <c r="J10" s="23" t="s">
        <v>28</v>
      </c>
      <c r="K10" s="19">
        <v>2.4</v>
      </c>
      <c r="L10" s="19">
        <v>1</v>
      </c>
      <c r="M10" s="19"/>
      <c r="N10" s="19">
        <v>450</v>
      </c>
      <c r="O10" s="19">
        <v>2.08</v>
      </c>
      <c r="P10" s="19"/>
      <c r="Q10" s="19"/>
      <c r="R10" s="19">
        <v>2.08</v>
      </c>
    </row>
    <row r="11" s="2" customFormat="1" ht="60" customHeight="1" spans="1:18">
      <c r="A11" s="8"/>
      <c r="B11" s="9" t="s">
        <v>231</v>
      </c>
      <c r="C11" s="10">
        <v>7.5</v>
      </c>
      <c r="D11" s="10">
        <v>35.44</v>
      </c>
      <c r="E11" s="10">
        <v>0.5</v>
      </c>
      <c r="F11" s="10">
        <v>12.24</v>
      </c>
      <c r="G11" s="13" t="s">
        <v>232</v>
      </c>
      <c r="H11" s="13" t="s">
        <v>233</v>
      </c>
      <c r="I11" s="18" t="s">
        <v>234</v>
      </c>
      <c r="J11" s="23" t="s">
        <v>54</v>
      </c>
      <c r="K11" s="19"/>
      <c r="L11" s="19">
        <v>0.5</v>
      </c>
      <c r="M11" s="19"/>
      <c r="N11" s="19">
        <v>272</v>
      </c>
      <c r="O11" s="19">
        <v>0.4</v>
      </c>
      <c r="P11" s="19"/>
      <c r="Q11" s="19"/>
      <c r="R11" s="19">
        <v>0.4</v>
      </c>
    </row>
    <row r="12" s="2" customFormat="1" ht="60" customHeight="1" spans="1:18">
      <c r="A12" s="8" t="s">
        <v>235</v>
      </c>
      <c r="B12" s="9" t="s">
        <v>236</v>
      </c>
      <c r="C12" s="10">
        <v>3.2</v>
      </c>
      <c r="D12" s="10">
        <v>6.84</v>
      </c>
      <c r="E12" s="10">
        <v>2</v>
      </c>
      <c r="F12" s="10">
        <v>3.96</v>
      </c>
      <c r="G12" s="11">
        <v>43313</v>
      </c>
      <c r="H12" s="11">
        <v>43435</v>
      </c>
      <c r="I12" s="18" t="s">
        <v>237</v>
      </c>
      <c r="J12" s="23" t="s">
        <v>28</v>
      </c>
      <c r="K12" s="19">
        <v>0.799</v>
      </c>
      <c r="L12" s="19">
        <v>2</v>
      </c>
      <c r="M12" s="19">
        <v>0</v>
      </c>
      <c r="N12" s="19">
        <v>0</v>
      </c>
      <c r="O12" s="19">
        <v>0</v>
      </c>
      <c r="P12" s="19">
        <v>0</v>
      </c>
      <c r="Q12" s="19">
        <v>0</v>
      </c>
      <c r="R12" s="19">
        <v>0</v>
      </c>
    </row>
    <row r="13" s="2" customFormat="1" ht="60" customHeight="1" spans="1:18">
      <c r="A13" s="8"/>
      <c r="B13" s="9" t="s">
        <v>238</v>
      </c>
      <c r="C13" s="10">
        <v>15.02</v>
      </c>
      <c r="D13" s="10">
        <v>186.2</v>
      </c>
      <c r="E13" s="10">
        <v>4.5</v>
      </c>
      <c r="F13" s="10">
        <v>23.74</v>
      </c>
      <c r="G13" s="10" t="s">
        <v>239</v>
      </c>
      <c r="H13" s="14">
        <v>43586</v>
      </c>
      <c r="I13" s="18" t="s">
        <v>240</v>
      </c>
      <c r="J13" s="23" t="s">
        <v>28</v>
      </c>
      <c r="K13" s="19"/>
      <c r="L13" s="19">
        <v>4.5</v>
      </c>
      <c r="M13" s="19"/>
      <c r="N13" s="19">
        <v>516.42</v>
      </c>
      <c r="O13" s="19">
        <v>3.987666</v>
      </c>
      <c r="P13" s="19"/>
      <c r="Q13" s="19"/>
      <c r="R13" s="19">
        <v>3.987666</v>
      </c>
    </row>
    <row r="14" ht="60" customHeight="1" spans="1:18">
      <c r="A14" s="8" t="s">
        <v>131</v>
      </c>
      <c r="B14" s="9" t="s">
        <v>241</v>
      </c>
      <c r="C14" s="10">
        <v>6.25</v>
      </c>
      <c r="D14" s="10">
        <v>21.26</v>
      </c>
      <c r="E14" s="10">
        <v>0.5</v>
      </c>
      <c r="F14" s="10">
        <v>7.3</v>
      </c>
      <c r="G14" s="11">
        <v>43313</v>
      </c>
      <c r="H14" s="11">
        <v>43707</v>
      </c>
      <c r="I14" s="18" t="s">
        <v>242</v>
      </c>
      <c r="J14" s="10" t="s">
        <v>28</v>
      </c>
      <c r="K14" s="24">
        <v>0</v>
      </c>
      <c r="L14" s="24">
        <v>0.5</v>
      </c>
      <c r="M14" s="24">
        <v>0</v>
      </c>
      <c r="N14" s="24">
        <v>161.22</v>
      </c>
      <c r="O14" s="24">
        <v>0</v>
      </c>
      <c r="P14" s="24">
        <v>0</v>
      </c>
      <c r="Q14" s="24">
        <v>0</v>
      </c>
      <c r="R14" s="24">
        <v>0</v>
      </c>
    </row>
    <row r="15" ht="60" customHeight="1" spans="1:18">
      <c r="A15" s="8"/>
      <c r="B15" s="9" t="s">
        <v>243</v>
      </c>
      <c r="C15" s="10">
        <v>2.41</v>
      </c>
      <c r="D15" s="10">
        <v>134.4</v>
      </c>
      <c r="E15" s="10">
        <v>0.5</v>
      </c>
      <c r="F15" s="10">
        <v>4.26</v>
      </c>
      <c r="G15" s="11">
        <v>43293</v>
      </c>
      <c r="H15" s="11">
        <v>43658</v>
      </c>
      <c r="I15" s="18" t="s">
        <v>244</v>
      </c>
      <c r="J15" s="10" t="s">
        <v>28</v>
      </c>
      <c r="K15" s="24">
        <v>0.19</v>
      </c>
      <c r="L15" s="24">
        <v>0.5</v>
      </c>
      <c r="M15" s="24">
        <v>0</v>
      </c>
      <c r="N15" s="24">
        <v>42.5</v>
      </c>
      <c r="O15" s="24">
        <v>0.34</v>
      </c>
      <c r="P15" s="24">
        <v>0</v>
      </c>
      <c r="Q15" s="24">
        <v>0</v>
      </c>
      <c r="R15" s="24">
        <v>0.34</v>
      </c>
    </row>
    <row r="16" ht="60" customHeight="1" spans="1:18">
      <c r="A16" s="8"/>
      <c r="B16" s="9" t="s">
        <v>245</v>
      </c>
      <c r="C16" s="10">
        <v>3.72</v>
      </c>
      <c r="D16" s="10">
        <v>232.88</v>
      </c>
      <c r="E16" s="10">
        <v>0.5</v>
      </c>
      <c r="F16" s="10">
        <v>6.23</v>
      </c>
      <c r="G16" s="11">
        <v>43191</v>
      </c>
      <c r="H16" s="11">
        <v>43435</v>
      </c>
      <c r="I16" s="18" t="s">
        <v>246</v>
      </c>
      <c r="J16" s="10" t="s">
        <v>28</v>
      </c>
      <c r="K16" s="24">
        <v>0</v>
      </c>
      <c r="L16" s="24">
        <v>0.5</v>
      </c>
      <c r="M16" s="24">
        <v>0</v>
      </c>
      <c r="N16" s="24">
        <v>35</v>
      </c>
      <c r="O16" s="24">
        <v>0.35</v>
      </c>
      <c r="P16" s="24">
        <v>0</v>
      </c>
      <c r="Q16" s="24">
        <v>0</v>
      </c>
      <c r="R16" s="24">
        <v>0.35</v>
      </c>
    </row>
    <row r="17" ht="60" customHeight="1" spans="1:18">
      <c r="A17" s="8"/>
      <c r="B17" s="9" t="s">
        <v>247</v>
      </c>
      <c r="C17" s="10">
        <v>2.19</v>
      </c>
      <c r="D17" s="10">
        <v>19</v>
      </c>
      <c r="E17" s="10">
        <v>0.5</v>
      </c>
      <c r="F17" s="10">
        <v>3.32</v>
      </c>
      <c r="G17" s="11">
        <v>43160</v>
      </c>
      <c r="H17" s="11">
        <v>43405</v>
      </c>
      <c r="I17" s="18" t="s">
        <v>248</v>
      </c>
      <c r="J17" s="23" t="s">
        <v>28</v>
      </c>
      <c r="K17" s="24">
        <v>0</v>
      </c>
      <c r="L17" s="24">
        <v>0.5</v>
      </c>
      <c r="M17" s="24">
        <v>0</v>
      </c>
      <c r="N17" s="24">
        <v>122</v>
      </c>
      <c r="O17" s="24">
        <v>0.35</v>
      </c>
      <c r="P17" s="24">
        <v>0</v>
      </c>
      <c r="Q17" s="24">
        <v>0</v>
      </c>
      <c r="R17" s="24">
        <v>0.35</v>
      </c>
    </row>
    <row r="18" ht="60" customHeight="1" spans="1:18">
      <c r="A18" s="15" t="s">
        <v>35</v>
      </c>
      <c r="B18" s="16"/>
      <c r="C18" s="17">
        <f>SUM(C5:C17)</f>
        <v>137.56</v>
      </c>
      <c r="D18" s="17">
        <f>SUM(D5:D17)</f>
        <v>1181.54</v>
      </c>
      <c r="E18" s="17">
        <f>SUM(E5:E17)</f>
        <v>15</v>
      </c>
      <c r="F18" s="17">
        <f>SUM(F5:F17)</f>
        <v>238.65</v>
      </c>
      <c r="G18" s="17"/>
      <c r="H18" s="17"/>
      <c r="I18" s="16"/>
      <c r="J18" s="17"/>
      <c r="K18" s="25">
        <f>SUM(K5:K17)</f>
        <v>3.789</v>
      </c>
      <c r="L18" s="25">
        <f t="shared" ref="L18:R18" si="1">SUM(L5:L17)</f>
        <v>15</v>
      </c>
      <c r="M18" s="25">
        <f t="shared" si="1"/>
        <v>0</v>
      </c>
      <c r="N18" s="25">
        <f t="shared" si="1"/>
        <v>5904.7548</v>
      </c>
      <c r="O18" s="25">
        <f t="shared" si="1"/>
        <v>10.057666</v>
      </c>
      <c r="P18" s="25">
        <f t="shared" si="1"/>
        <v>0</v>
      </c>
      <c r="Q18" s="25">
        <f t="shared" si="1"/>
        <v>0</v>
      </c>
      <c r="R18" s="25">
        <f t="shared" si="1"/>
        <v>10.057666</v>
      </c>
    </row>
  </sheetData>
  <mergeCells count="20">
    <mergeCell ref="A1:R1"/>
    <mergeCell ref="K2:N2"/>
    <mergeCell ref="O2:R2"/>
    <mergeCell ref="K3:N3"/>
    <mergeCell ref="O3:R3"/>
    <mergeCell ref="A18:B18"/>
    <mergeCell ref="A2:A4"/>
    <mergeCell ref="A5:A9"/>
    <mergeCell ref="A10:A11"/>
    <mergeCell ref="A12:A13"/>
    <mergeCell ref="A14:A17"/>
    <mergeCell ref="B2:B4"/>
    <mergeCell ref="C2:C4"/>
    <mergeCell ref="D2:D4"/>
    <mergeCell ref="E2:E4"/>
    <mergeCell ref="F2:F4"/>
    <mergeCell ref="G2:G4"/>
    <mergeCell ref="H2:H4"/>
    <mergeCell ref="I2:I4"/>
    <mergeCell ref="J2:J4"/>
  </mergeCells>
  <printOptions horizontalCentered="1"/>
  <pageMargins left="0.275" right="0.313888888888889" top="0.196527777777778" bottom="0.196527777777778" header="0" footer="0.0777777777777778"/>
  <pageSetup paperSize="8" scale="89" fitToHeight="0" orientation="landscape" horizontalDpi="600"/>
  <headerFooter>
    <oddFooter>&amp;C第 &amp;P 页</oddFooter>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3</vt:i4>
      </vt:variant>
    </vt:vector>
  </HeadingPairs>
  <TitlesOfParts>
    <vt:vector size="3" baseType="lpstr">
      <vt:lpstr>18新疆债12</vt:lpstr>
      <vt:lpstr>18新疆债22</vt:lpstr>
      <vt:lpstr>18新疆债27</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付媛</dc:creator>
  <cp:lastModifiedBy>ysc</cp:lastModifiedBy>
  <dcterms:created xsi:type="dcterms:W3CDTF">2019-04-12T09:05:00Z</dcterms:created>
  <cp:lastPrinted>2019-12-30T06:28:00Z</cp:lastPrinted>
  <dcterms:modified xsi:type="dcterms:W3CDTF">2020-01-02T05:06:47Z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2052-11.1.0.7711</vt:lpwstr>
  </property>
</Properties>
</file>