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40" windowHeight="13155" tabRatio="813" activeTab="2"/>
  </bookViews>
  <sheets>
    <sheet name="2018年国有资本经营预算收支总表" sheetId="1" r:id="rId1"/>
    <sheet name="2018年国有资本经营预算收入表" sheetId="2" r:id="rId2"/>
    <sheet name="2018年国有资本经营预算支出表" sheetId="3" r:id="rId3"/>
  </sheets>
  <definedNames/>
  <calcPr fullCalcOnLoad="1" fullPrecision="0"/>
</workbook>
</file>

<file path=xl/sharedStrings.xml><?xml version="1.0" encoding="utf-8"?>
<sst xmlns="http://schemas.openxmlformats.org/spreadsheetml/2006/main" count="77" uniqueCount="70">
  <si>
    <t>国有资本经营预算省补助计划单列市支出</t>
  </si>
  <si>
    <t>国有资本经营预算上解上级支出</t>
  </si>
  <si>
    <t>国有资本经营预算支出</t>
  </si>
  <si>
    <t>支  出  总  计</t>
  </si>
  <si>
    <t>国有资本经营预算年终结余</t>
  </si>
  <si>
    <t>调整预算数</t>
  </si>
  <si>
    <t>项目</t>
  </si>
  <si>
    <t>国有资本经营预算调出资金</t>
  </si>
  <si>
    <t>国有资本经营预算计划单列市上解省收入</t>
  </si>
  <si>
    <t>预算数</t>
  </si>
  <si>
    <t>国有资本经营预算上级补助收入</t>
  </si>
  <si>
    <t>单位：万元</t>
  </si>
  <si>
    <t>决算数</t>
  </si>
  <si>
    <t>国有资本经营预算省补助计划单列市收入</t>
  </si>
  <si>
    <t>国有资本经营预算收入</t>
  </si>
  <si>
    <t>国有资本经营预算补助下级支出</t>
  </si>
  <si>
    <t>国有资本经营预算下级上解收入</t>
  </si>
  <si>
    <t>国有资本经营预算计划单列市上解省支出</t>
  </si>
  <si>
    <t>国有资本经营预算上年结余</t>
  </si>
  <si>
    <t>科目编码</t>
  </si>
  <si>
    <t>收  入  总  计</t>
  </si>
  <si>
    <t>单位:万元</t>
  </si>
  <si>
    <t>科目名称／企业</t>
  </si>
  <si>
    <t>一、利润收入</t>
  </si>
  <si>
    <t xml:space="preserve">    电力企业利润收入</t>
  </si>
  <si>
    <t>103060107</t>
  </si>
  <si>
    <t>煤炭企业利润收入</t>
  </si>
  <si>
    <t xml:space="preserve">    有色冶金采掘企业利润收入</t>
  </si>
  <si>
    <t xml:space="preserve">    化工企业利润收入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</si>
  <si>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</si>
  <si>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</si>
  <si>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</si>
  <si>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农林牧渔企业利润收入</t>
  </si>
  <si>
    <t xml:space="preserve">    教育文化广播企业利润收入</t>
  </si>
  <si>
    <t xml:space="preserve">    其他国有资本经营预算企业利润收入</t>
  </si>
  <si>
    <t>二、股利、股息收入</t>
  </si>
  <si>
    <t xml:space="preserve">    国有控股公司股利、股息收入</t>
  </si>
  <si>
    <t>103060203</t>
  </si>
  <si>
    <t>国有参股公司股利、股息收入</t>
  </si>
  <si>
    <t>三、产权转让收入</t>
  </si>
  <si>
    <t>103060304</t>
  </si>
  <si>
    <t>国有股权、股份转让收入</t>
  </si>
  <si>
    <t>四、清算收入</t>
  </si>
  <si>
    <t>五、其他国有资本经营预算收入</t>
  </si>
  <si>
    <t>六、国有资本经营预算转移支付收入</t>
  </si>
  <si>
    <t xml:space="preserve">    国有资本经营预算转移支付收入</t>
  </si>
  <si>
    <t>合    计</t>
  </si>
  <si>
    <t>注: 以上科目以2019年政府收支科目为准。</t>
  </si>
  <si>
    <t>单位：万元</t>
  </si>
  <si>
    <t>科目名称</t>
  </si>
  <si>
    <t>一、解决历史遗留问题及改革成本支出</t>
  </si>
  <si>
    <t xml:space="preserve">   “三供一业”移交补助支出</t>
  </si>
  <si>
    <t xml:space="preserve">   国有企业改革成本支出</t>
  </si>
  <si>
    <t>二、国有企业资本金注入</t>
  </si>
  <si>
    <t xml:space="preserve">    国有经济结构调整支出</t>
  </si>
  <si>
    <t xml:space="preserve">    生态环境保护支出</t>
  </si>
  <si>
    <t xml:space="preserve">    支持科技进步支出</t>
  </si>
  <si>
    <t xml:space="preserve">    其他国有企业资本金注入</t>
  </si>
  <si>
    <t>三、国有企业政策性补贴</t>
  </si>
  <si>
    <t>四、金融国有资本经营预算支出</t>
  </si>
  <si>
    <t>五、其他国有资本经营预算支出</t>
  </si>
  <si>
    <t xml:space="preserve">    其他国有资本经营预算支出</t>
  </si>
  <si>
    <t>六、国有资本经营预算转移支付支出</t>
  </si>
  <si>
    <t>七、调出资金</t>
  </si>
  <si>
    <t xml:space="preserve">    国有资本经营预算调出资金</t>
  </si>
  <si>
    <t>支出合计</t>
  </si>
  <si>
    <r>
      <t>注: 以上科目以201</t>
    </r>
    <r>
      <rPr>
        <sz val="10"/>
        <rFont val="宋体"/>
        <family val="0"/>
      </rPr>
      <t>9</t>
    </r>
    <r>
      <rPr>
        <sz val="10"/>
        <rFont val="宋体"/>
        <family val="0"/>
      </rPr>
      <t>年政府收支分类科目为准。</t>
    </r>
  </si>
  <si>
    <t>2018年新疆维吾尔自治区本级国有资本经营预算收支总表</t>
  </si>
  <si>
    <t>2018年新疆维吾尔自治区本级国有资本经营预算支出表</t>
  </si>
  <si>
    <t>2018年新疆维吾尔自治区本级国有资本经营预算收入表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</si>
</sst>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0.00_ "/>
    <numFmt numFmtId="182" formatCode="0_ "/>
    <numFmt numFmtId="183" formatCode="#,##0.00_);[Red]\(#,##0.00\)"/>
    <numFmt numFmtId="184" formatCode="#,##0_);[Red]\(#,##0\)"/>
    <numFmt numFmtId="185" formatCode="#,##0_ "/>
  </numFmts>
  <fonts count="50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1"/>
      <name val="宋体"/>
      <family val="0"/>
    </font>
    <font>
      <sz val="14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mbria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right" vertical="center" wrapText="1"/>
    </xf>
    <xf numFmtId="0" fontId="4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indent="1"/>
    </xf>
    <xf numFmtId="0" fontId="10" fillId="33" borderId="12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4" fontId="9" fillId="0" borderId="11" xfId="0" applyNumberFormat="1" applyFont="1" applyFill="1" applyBorder="1" applyAlignment="1">
      <alignment horizontal="center" vertical="center" wrapText="1"/>
    </xf>
    <xf numFmtId="184" fontId="10" fillId="0" borderId="11" xfId="0" applyNumberFormat="1" applyFont="1" applyFill="1" applyBorder="1" applyAlignment="1">
      <alignment horizontal="center" vertical="center" wrapText="1"/>
    </xf>
    <xf numFmtId="184" fontId="10" fillId="0" borderId="11" xfId="0" applyNumberFormat="1" applyFont="1" applyBorder="1" applyAlignment="1">
      <alignment horizontal="center" vertical="center"/>
    </xf>
    <xf numFmtId="184" fontId="9" fillId="0" borderId="11" xfId="0" applyNumberFormat="1" applyFont="1" applyFill="1" applyBorder="1" applyAlignment="1">
      <alignment horizontal="center" vertical="center"/>
    </xf>
    <xf numFmtId="185" fontId="6" fillId="33" borderId="13" xfId="0" applyNumberFormat="1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 vertical="center" wrapText="1"/>
    </xf>
    <xf numFmtId="185" fontId="6" fillId="33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top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zoomScalePageLayoutView="0" workbookViewId="0" topLeftCell="A1">
      <selection activeCell="G9" sqref="G9"/>
    </sheetView>
  </sheetViews>
  <sheetFormatPr defaultColWidth="12.125" defaultRowHeight="15" customHeight="1"/>
  <cols>
    <col min="1" max="1" width="34.25390625" style="0" customWidth="1"/>
    <col min="2" max="2" width="19.625" style="0" customWidth="1"/>
    <col min="3" max="3" width="34.25390625" style="0" customWidth="1"/>
    <col min="4" max="4" width="19.50390625" style="0" customWidth="1"/>
  </cols>
  <sheetData>
    <row r="1" spans="1:4" ht="33.75" customHeight="1">
      <c r="A1" s="32" t="s">
        <v>67</v>
      </c>
      <c r="B1" s="33"/>
      <c r="C1" s="33"/>
      <c r="D1" s="33"/>
    </row>
    <row r="2" spans="1:4" ht="16.5" customHeight="1">
      <c r="A2" s="34" t="s">
        <v>11</v>
      </c>
      <c r="B2" s="34"/>
      <c r="C2" s="34"/>
      <c r="D2" s="34"/>
    </row>
    <row r="3" spans="1:4" ht="37.5" customHeight="1">
      <c r="A3" s="22" t="s">
        <v>6</v>
      </c>
      <c r="B3" s="22" t="s">
        <v>12</v>
      </c>
      <c r="C3" s="22" t="s">
        <v>6</v>
      </c>
      <c r="D3" s="22" t="s">
        <v>12</v>
      </c>
    </row>
    <row r="4" spans="1:4" ht="36" customHeight="1">
      <c r="A4" s="21" t="s">
        <v>14</v>
      </c>
      <c r="B4" s="23">
        <v>28360</v>
      </c>
      <c r="C4" s="21" t="s">
        <v>2</v>
      </c>
      <c r="D4" s="23">
        <v>62471</v>
      </c>
    </row>
    <row r="5" spans="1:4" ht="36" customHeight="1">
      <c r="A5" s="21" t="s">
        <v>10</v>
      </c>
      <c r="B5" s="23">
        <v>3639</v>
      </c>
      <c r="C5" s="21" t="s">
        <v>15</v>
      </c>
      <c r="D5" s="23">
        <v>16405</v>
      </c>
    </row>
    <row r="6" spans="1:4" ht="36" customHeight="1">
      <c r="A6" s="21" t="s">
        <v>16</v>
      </c>
      <c r="B6" s="23">
        <v>0</v>
      </c>
      <c r="C6" s="21" t="s">
        <v>1</v>
      </c>
      <c r="D6" s="23">
        <v>0</v>
      </c>
    </row>
    <row r="7" spans="1:4" ht="36" customHeight="1">
      <c r="A7" s="21" t="s">
        <v>18</v>
      </c>
      <c r="B7" s="23">
        <v>59473</v>
      </c>
      <c r="C7" s="21" t="s">
        <v>7</v>
      </c>
      <c r="D7" s="23">
        <v>9724</v>
      </c>
    </row>
    <row r="8" spans="1:4" ht="36" customHeight="1">
      <c r="A8" s="21" t="s">
        <v>13</v>
      </c>
      <c r="B8" s="23">
        <v>0</v>
      </c>
      <c r="C8" s="21" t="s">
        <v>0</v>
      </c>
      <c r="D8" s="23">
        <v>0</v>
      </c>
    </row>
    <row r="9" spans="1:4" ht="36" customHeight="1">
      <c r="A9" s="21" t="s">
        <v>8</v>
      </c>
      <c r="B9" s="23">
        <v>0</v>
      </c>
      <c r="C9" s="21" t="s">
        <v>17</v>
      </c>
      <c r="D9" s="23">
        <v>0</v>
      </c>
    </row>
    <row r="10" spans="1:4" ht="36" customHeight="1">
      <c r="A10" s="21"/>
      <c r="B10" s="24"/>
      <c r="C10" s="21" t="s">
        <v>4</v>
      </c>
      <c r="D10" s="23">
        <f>B11-SUM(D4:D9)</f>
        <v>2872</v>
      </c>
    </row>
    <row r="11" spans="1:4" ht="36" customHeight="1">
      <c r="A11" s="22" t="s">
        <v>20</v>
      </c>
      <c r="B11" s="23">
        <f>SUM(B4:B9)</f>
        <v>91472</v>
      </c>
      <c r="C11" s="22" t="s">
        <v>3</v>
      </c>
      <c r="D11" s="23">
        <f>SUM(D4:D10)</f>
        <v>91472</v>
      </c>
    </row>
  </sheetData>
  <sheetProtection/>
  <mergeCells count="2">
    <mergeCell ref="A1:D1"/>
    <mergeCell ref="A2:D2"/>
  </mergeCells>
  <printOptions gridLines="1"/>
  <pageMargins left="0.75" right="0.75" top="1" bottom="1" header="0" footer="0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12.00390625" style="0" customWidth="1"/>
    <col min="2" max="2" width="42.625" style="0" customWidth="1"/>
    <col min="3" max="4" width="15.625" style="0" customWidth="1"/>
    <col min="5" max="5" width="17.75390625" style="0" customWidth="1"/>
  </cols>
  <sheetData>
    <row r="1" spans="1:5" ht="32.25" customHeight="1">
      <c r="A1" s="35" t="s">
        <v>69</v>
      </c>
      <c r="B1" s="35"/>
      <c r="C1" s="35"/>
      <c r="D1" s="35"/>
      <c r="E1" s="35"/>
    </row>
    <row r="2" spans="1:5" ht="12" customHeight="1">
      <c r="A2" s="1"/>
      <c r="B2" s="1"/>
      <c r="C2" s="1"/>
      <c r="D2" s="1"/>
      <c r="E2" s="2" t="s">
        <v>21</v>
      </c>
    </row>
    <row r="3" spans="1:5" ht="30.75" customHeight="1">
      <c r="A3" s="3" t="s">
        <v>19</v>
      </c>
      <c r="B3" s="3" t="s">
        <v>22</v>
      </c>
      <c r="C3" s="22" t="s">
        <v>9</v>
      </c>
      <c r="D3" s="22" t="s">
        <v>5</v>
      </c>
      <c r="E3" s="22" t="s">
        <v>12</v>
      </c>
    </row>
    <row r="4" spans="1:5" ht="21.75" customHeight="1">
      <c r="A4" s="4">
        <v>1030601</v>
      </c>
      <c r="B4" s="5" t="s">
        <v>23</v>
      </c>
      <c r="C4" s="25">
        <f>SUM(C5:C14)</f>
        <v>26094</v>
      </c>
      <c r="D4" s="25">
        <f>SUM(D5:D14)</f>
        <v>26094</v>
      </c>
      <c r="E4" s="25">
        <f>SUM(E5:E14)</f>
        <v>22986</v>
      </c>
    </row>
    <row r="5" spans="1:5" ht="21.75" customHeight="1">
      <c r="A5" s="6">
        <v>103060105</v>
      </c>
      <c r="B5" s="7" t="s">
        <v>24</v>
      </c>
      <c r="C5" s="26">
        <v>92</v>
      </c>
      <c r="D5" s="26">
        <v>92</v>
      </c>
      <c r="E5" s="26">
        <v>217</v>
      </c>
    </row>
    <row r="6" spans="1:5" ht="21.75" customHeight="1">
      <c r="A6" s="8" t="s">
        <v>25</v>
      </c>
      <c r="B6" s="9" t="s">
        <v>26</v>
      </c>
      <c r="C6" s="27"/>
      <c r="D6" s="27"/>
      <c r="E6" s="26">
        <v>1567</v>
      </c>
    </row>
    <row r="7" spans="1:5" ht="21.75" customHeight="1">
      <c r="A7" s="6">
        <v>103060108</v>
      </c>
      <c r="B7" s="7" t="s">
        <v>27</v>
      </c>
      <c r="C7" s="26">
        <v>738</v>
      </c>
      <c r="D7" s="26">
        <v>738</v>
      </c>
      <c r="E7" s="26">
        <v>2899</v>
      </c>
    </row>
    <row r="8" spans="1:5" ht="21.75" customHeight="1">
      <c r="A8" s="6">
        <v>103060112</v>
      </c>
      <c r="B8" s="7" t="s">
        <v>28</v>
      </c>
      <c r="C8" s="26">
        <v>9443</v>
      </c>
      <c r="D8" s="26">
        <v>9443</v>
      </c>
      <c r="E8" s="26">
        <v>7083</v>
      </c>
    </row>
    <row r="9" spans="1:5" ht="21.75" customHeight="1">
      <c r="A9" s="6">
        <v>103060116</v>
      </c>
      <c r="B9" s="7" t="s">
        <v>29</v>
      </c>
      <c r="C9" s="26">
        <v>12021</v>
      </c>
      <c r="D9" s="26">
        <v>12021</v>
      </c>
      <c r="E9" s="26">
        <v>7405</v>
      </c>
    </row>
    <row r="10" spans="1:5" ht="21.75" customHeight="1">
      <c r="A10" s="6">
        <v>103060118</v>
      </c>
      <c r="B10" s="7" t="s">
        <v>30</v>
      </c>
      <c r="C10" s="26">
        <v>253</v>
      </c>
      <c r="D10" s="26">
        <v>253</v>
      </c>
      <c r="E10" s="26"/>
    </row>
    <row r="11" spans="1:5" ht="21.75" customHeight="1">
      <c r="A11" s="6">
        <v>103060119</v>
      </c>
      <c r="B11" s="7" t="s">
        <v>31</v>
      </c>
      <c r="C11" s="26">
        <v>95</v>
      </c>
      <c r="D11" s="26">
        <v>95</v>
      </c>
      <c r="E11" s="26">
        <v>372</v>
      </c>
    </row>
    <row r="12" spans="1:5" ht="21.75" customHeight="1">
      <c r="A12" s="6">
        <v>103060125</v>
      </c>
      <c r="B12" s="7" t="s">
        <v>32</v>
      </c>
      <c r="C12" s="26">
        <v>52</v>
      </c>
      <c r="D12" s="26">
        <v>52</v>
      </c>
      <c r="E12" s="26">
        <v>256</v>
      </c>
    </row>
    <row r="13" spans="1:5" ht="21.75" customHeight="1">
      <c r="A13" s="6">
        <v>103060131</v>
      </c>
      <c r="B13" s="7" t="s">
        <v>33</v>
      </c>
      <c r="C13" s="26">
        <v>1522</v>
      </c>
      <c r="D13" s="26">
        <v>1522</v>
      </c>
      <c r="E13" s="26">
        <v>2608</v>
      </c>
    </row>
    <row r="14" spans="1:5" ht="21.75" customHeight="1">
      <c r="A14" s="6">
        <v>103060198</v>
      </c>
      <c r="B14" s="7" t="s">
        <v>34</v>
      </c>
      <c r="C14" s="26">
        <v>1878</v>
      </c>
      <c r="D14" s="26">
        <v>1878</v>
      </c>
      <c r="E14" s="26">
        <v>579</v>
      </c>
    </row>
    <row r="15" spans="1:5" ht="21.75" customHeight="1">
      <c r="A15" s="4">
        <v>1030602</v>
      </c>
      <c r="B15" s="4" t="s">
        <v>35</v>
      </c>
      <c r="C15" s="25">
        <f>SUM(C16:C17)</f>
        <v>1253</v>
      </c>
      <c r="D15" s="25">
        <f>SUM(D16:D17)</f>
        <v>1253</v>
      </c>
      <c r="E15" s="25">
        <f>SUM(E16:E17)</f>
        <v>174</v>
      </c>
    </row>
    <row r="16" spans="1:5" ht="21.75" customHeight="1">
      <c r="A16" s="6">
        <v>103060202</v>
      </c>
      <c r="B16" s="7" t="s">
        <v>36</v>
      </c>
      <c r="C16" s="26">
        <v>1253</v>
      </c>
      <c r="D16" s="26">
        <v>1253</v>
      </c>
      <c r="E16" s="26"/>
    </row>
    <row r="17" spans="1:5" ht="21.75" customHeight="1">
      <c r="A17" s="8" t="s">
        <v>37</v>
      </c>
      <c r="B17" s="9" t="s">
        <v>38</v>
      </c>
      <c r="C17" s="27"/>
      <c r="D17" s="27"/>
      <c r="E17" s="26">
        <v>174</v>
      </c>
    </row>
    <row r="18" spans="1:5" ht="21.75" customHeight="1">
      <c r="A18" s="4">
        <v>1030603</v>
      </c>
      <c r="B18" s="4" t="s">
        <v>39</v>
      </c>
      <c r="C18" s="25">
        <f>C19</f>
        <v>0</v>
      </c>
      <c r="D18" s="25">
        <f>D19</f>
        <v>0</v>
      </c>
      <c r="E18" s="25">
        <f>E19</f>
        <v>5200</v>
      </c>
    </row>
    <row r="19" spans="1:5" ht="21.75" customHeight="1">
      <c r="A19" s="8" t="s">
        <v>40</v>
      </c>
      <c r="B19" s="9" t="s">
        <v>41</v>
      </c>
      <c r="C19" s="27"/>
      <c r="D19" s="27"/>
      <c r="E19" s="26">
        <v>5200</v>
      </c>
    </row>
    <row r="20" spans="1:5" ht="21.75" customHeight="1">
      <c r="A20" s="4">
        <v>1030604</v>
      </c>
      <c r="B20" s="4" t="s">
        <v>42</v>
      </c>
      <c r="C20" s="28"/>
      <c r="D20" s="28"/>
      <c r="E20" s="25">
        <v>0</v>
      </c>
    </row>
    <row r="21" spans="1:5" ht="21.75" customHeight="1">
      <c r="A21" s="4">
        <v>1030698</v>
      </c>
      <c r="B21" s="5" t="s">
        <v>43</v>
      </c>
      <c r="C21" s="25"/>
      <c r="D21" s="25"/>
      <c r="E21" s="25">
        <v>0</v>
      </c>
    </row>
    <row r="22" spans="1:5" ht="21.75" customHeight="1">
      <c r="A22" s="4">
        <v>1100501</v>
      </c>
      <c r="B22" s="5" t="s">
        <v>44</v>
      </c>
      <c r="C22" s="25">
        <f>C23</f>
        <v>0</v>
      </c>
      <c r="D22" s="25">
        <f>D23</f>
        <v>0</v>
      </c>
      <c r="E22" s="25">
        <f>E23</f>
        <v>3639</v>
      </c>
    </row>
    <row r="23" spans="1:5" ht="21.75" customHeight="1">
      <c r="A23" s="6">
        <v>1100501</v>
      </c>
      <c r="B23" s="7" t="s">
        <v>45</v>
      </c>
      <c r="C23" s="26"/>
      <c r="D23" s="26"/>
      <c r="E23" s="26">
        <v>3639</v>
      </c>
    </row>
    <row r="24" spans="1:5" ht="17.25" customHeight="1">
      <c r="A24" s="36" t="s">
        <v>46</v>
      </c>
      <c r="B24" s="36"/>
      <c r="C24" s="25">
        <f>C4+C15+C18+C20+C21+C22</f>
        <v>27347</v>
      </c>
      <c r="D24" s="25">
        <f>D4+D15+D18+D20+D21+D22</f>
        <v>27347</v>
      </c>
      <c r="E24" s="25">
        <f>E4+E15+E18+E20+E21+E22</f>
        <v>31999</v>
      </c>
    </row>
    <row r="25" spans="1:5" ht="13.5" customHeight="1">
      <c r="A25" s="10" t="s">
        <v>47</v>
      </c>
      <c r="B25" s="10"/>
      <c r="C25" s="10"/>
      <c r="D25" s="10"/>
      <c r="E25" s="10"/>
    </row>
  </sheetData>
  <sheetProtection/>
  <mergeCells count="2">
    <mergeCell ref="A1:E1"/>
    <mergeCell ref="A24:B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20" sqref="I20"/>
    </sheetView>
  </sheetViews>
  <sheetFormatPr defaultColWidth="9.00390625" defaultRowHeight="14.25"/>
  <cols>
    <col min="1" max="1" width="10.50390625" style="0" bestFit="1" customWidth="1"/>
    <col min="2" max="2" width="32.25390625" style="0" customWidth="1"/>
    <col min="3" max="3" width="17.25390625" style="0" customWidth="1"/>
    <col min="4" max="4" width="20.00390625" style="0" customWidth="1"/>
    <col min="5" max="5" width="18.375" style="0" customWidth="1"/>
  </cols>
  <sheetData>
    <row r="1" spans="1:5" ht="27" customHeight="1">
      <c r="A1" s="40" t="s">
        <v>68</v>
      </c>
      <c r="B1" s="40"/>
      <c r="C1" s="40"/>
      <c r="D1" s="40"/>
      <c r="E1" s="40"/>
    </row>
    <row r="2" spans="1:5" ht="14.25" customHeight="1">
      <c r="A2" s="11"/>
      <c r="B2" s="11"/>
      <c r="C2" s="11"/>
      <c r="E2" s="2" t="s">
        <v>48</v>
      </c>
    </row>
    <row r="3" spans="1:5" ht="26.25" customHeight="1">
      <c r="A3" s="41" t="s">
        <v>19</v>
      </c>
      <c r="B3" s="41" t="s">
        <v>49</v>
      </c>
      <c r="C3" s="38" t="s">
        <v>9</v>
      </c>
      <c r="D3" s="38" t="s">
        <v>5</v>
      </c>
      <c r="E3" s="38" t="s">
        <v>12</v>
      </c>
    </row>
    <row r="4" spans="1:5" ht="26.25" customHeight="1">
      <c r="A4" s="41"/>
      <c r="B4" s="41"/>
      <c r="C4" s="39"/>
      <c r="D4" s="39"/>
      <c r="E4" s="39"/>
    </row>
    <row r="5" spans="1:7" ht="27" customHeight="1">
      <c r="A5" s="12">
        <v>22301</v>
      </c>
      <c r="B5" s="13" t="s">
        <v>50</v>
      </c>
      <c r="C5" s="29">
        <v>37767</v>
      </c>
      <c r="D5" s="29">
        <v>31571</v>
      </c>
      <c r="E5" s="29">
        <v>31571</v>
      </c>
      <c r="F5" s="14"/>
      <c r="G5" s="15"/>
    </row>
    <row r="6" spans="1:5" ht="27" customHeight="1">
      <c r="A6" s="16">
        <v>2230102</v>
      </c>
      <c r="B6" s="17" t="s">
        <v>51</v>
      </c>
      <c r="C6" s="30">
        <v>26767</v>
      </c>
      <c r="D6" s="30">
        <v>29248</v>
      </c>
      <c r="E6" s="30">
        <v>29248</v>
      </c>
    </row>
    <row r="7" spans="1:5" ht="27" customHeight="1">
      <c r="A7" s="16">
        <v>2230107</v>
      </c>
      <c r="B7" s="17" t="s">
        <v>52</v>
      </c>
      <c r="C7" s="30">
        <v>11000</v>
      </c>
      <c r="D7" s="30">
        <v>2323</v>
      </c>
      <c r="E7" s="30">
        <v>2323</v>
      </c>
    </row>
    <row r="8" spans="1:5" ht="27" customHeight="1">
      <c r="A8" s="18">
        <v>22302</v>
      </c>
      <c r="B8" s="19" t="s">
        <v>53</v>
      </c>
      <c r="C8" s="31">
        <v>21200</v>
      </c>
      <c r="D8" s="31">
        <v>25400</v>
      </c>
      <c r="E8" s="31">
        <v>25400</v>
      </c>
    </row>
    <row r="9" spans="1:5" ht="27" customHeight="1">
      <c r="A9" s="16">
        <v>2230201</v>
      </c>
      <c r="B9" s="17" t="s">
        <v>54</v>
      </c>
      <c r="C9" s="30">
        <v>20200</v>
      </c>
      <c r="D9" s="30">
        <v>24400</v>
      </c>
      <c r="E9" s="30">
        <v>24400</v>
      </c>
    </row>
    <row r="10" spans="1:5" ht="27" customHeight="1">
      <c r="A10" s="16">
        <v>2230204</v>
      </c>
      <c r="B10" s="17" t="s">
        <v>55</v>
      </c>
      <c r="C10" s="30">
        <v>1000</v>
      </c>
      <c r="D10" s="30">
        <v>1000</v>
      </c>
      <c r="E10" s="30">
        <v>1000</v>
      </c>
    </row>
    <row r="11" spans="1:5" ht="27" customHeight="1">
      <c r="A11" s="16">
        <v>2230205</v>
      </c>
      <c r="B11" s="17" t="s">
        <v>56</v>
      </c>
      <c r="C11" s="30"/>
      <c r="D11" s="30"/>
      <c r="E11" s="30"/>
    </row>
    <row r="12" spans="1:5" ht="27" customHeight="1">
      <c r="A12" s="16">
        <v>2230299</v>
      </c>
      <c r="B12" s="17" t="s">
        <v>57</v>
      </c>
      <c r="C12" s="30"/>
      <c r="D12" s="30"/>
      <c r="E12" s="30"/>
    </row>
    <row r="13" spans="1:5" ht="27" customHeight="1">
      <c r="A13" s="18">
        <v>22303</v>
      </c>
      <c r="B13" s="19" t="s">
        <v>58</v>
      </c>
      <c r="C13" s="31"/>
      <c r="D13" s="31"/>
      <c r="E13" s="31"/>
    </row>
    <row r="14" spans="1:5" ht="27" customHeight="1">
      <c r="A14" s="18">
        <v>22304</v>
      </c>
      <c r="B14" s="19" t="s">
        <v>59</v>
      </c>
      <c r="C14" s="31"/>
      <c r="D14" s="31"/>
      <c r="E14" s="31"/>
    </row>
    <row r="15" spans="1:5" ht="27" customHeight="1">
      <c r="A15" s="18">
        <v>22399</v>
      </c>
      <c r="B15" s="19" t="s">
        <v>60</v>
      </c>
      <c r="C15" s="31">
        <v>9700</v>
      </c>
      <c r="D15" s="31">
        <v>5500</v>
      </c>
      <c r="E15" s="31">
        <v>5500</v>
      </c>
    </row>
    <row r="16" spans="1:5" ht="27" customHeight="1">
      <c r="A16" s="16">
        <v>2239901</v>
      </c>
      <c r="B16" s="17" t="s">
        <v>61</v>
      </c>
      <c r="C16" s="30">
        <v>9700</v>
      </c>
      <c r="D16" s="30">
        <v>5500</v>
      </c>
      <c r="E16" s="30">
        <v>5500</v>
      </c>
    </row>
    <row r="17" spans="1:5" s="20" customFormat="1" ht="27" customHeight="1">
      <c r="A17" s="18">
        <v>23005</v>
      </c>
      <c r="B17" s="19" t="s">
        <v>62</v>
      </c>
      <c r="C17" s="31"/>
      <c r="D17" s="31">
        <v>16405</v>
      </c>
      <c r="E17" s="31">
        <v>16405</v>
      </c>
    </row>
    <row r="18" spans="1:5" ht="27" customHeight="1">
      <c r="A18" s="18">
        <v>23008</v>
      </c>
      <c r="B18" s="19" t="s">
        <v>63</v>
      </c>
      <c r="C18" s="31">
        <v>6837</v>
      </c>
      <c r="D18" s="31">
        <v>9724</v>
      </c>
      <c r="E18" s="31">
        <v>9724</v>
      </c>
    </row>
    <row r="19" spans="1:5" ht="27" customHeight="1">
      <c r="A19" s="16">
        <v>2300803</v>
      </c>
      <c r="B19" s="17" t="s">
        <v>64</v>
      </c>
      <c r="C19" s="30">
        <v>6837</v>
      </c>
      <c r="D19" s="30">
        <v>9724</v>
      </c>
      <c r="E19" s="30">
        <v>9724</v>
      </c>
    </row>
    <row r="20" spans="1:5" ht="27" customHeight="1">
      <c r="A20" s="16"/>
      <c r="B20" s="18" t="s">
        <v>65</v>
      </c>
      <c r="C20" s="31">
        <f>C5+C8+C13+C14+C15+C17+C18</f>
        <v>75504</v>
      </c>
      <c r="D20" s="31">
        <f>D5+D8+D13+D14+D15+D17+D18</f>
        <v>88600</v>
      </c>
      <c r="E20" s="31">
        <f>E5+E8+E13+E14+E15+E17+E18</f>
        <v>88600</v>
      </c>
    </row>
    <row r="21" spans="1:5" ht="17.25" customHeight="1">
      <c r="A21" s="37" t="s">
        <v>66</v>
      </c>
      <c r="B21" s="37"/>
      <c r="C21" s="37"/>
      <c r="D21" s="37"/>
      <c r="E21" s="37"/>
    </row>
  </sheetData>
  <sheetProtection/>
  <mergeCells count="7">
    <mergeCell ref="A21:E21"/>
    <mergeCell ref="C3:C4"/>
    <mergeCell ref="D3:D4"/>
    <mergeCell ref="E3:E4"/>
    <mergeCell ref="A1:E1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齐淑琴</cp:lastModifiedBy>
  <cp:lastPrinted>2019-08-14T10:52:45Z</cp:lastPrinted>
  <dcterms:modified xsi:type="dcterms:W3CDTF">2019-08-14T11:17:26Z</dcterms:modified>
  <cp:category/>
  <cp:version/>
  <cp:contentType/>
  <cp:contentStatus/>
</cp:coreProperties>
</file>