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210" tabRatio="803"/>
  </bookViews>
  <sheets>
    <sheet name="18新疆债23" sheetId="24" r:id="rId1"/>
    <sheet name="18新疆债24" sheetId="22" r:id="rId2"/>
    <sheet name="18新疆债25" sheetId="25" r:id="rId3"/>
    <sheet name="18新疆债28" sheetId="26" r:id="rId4"/>
  </sheets>
  <definedNames>
    <definedName name="_ftn1" localSheetId="0">'18新疆债23'!#REF!</definedName>
    <definedName name="_ftn2" localSheetId="0">'18新疆债23'!#REF!</definedName>
    <definedName name="_ftn3" localSheetId="0">'18新疆债23'!#REF!</definedName>
    <definedName name="_ftnref1" localSheetId="0">'18新疆债23'!#REF!</definedName>
    <definedName name="_ftnref2" localSheetId="0">'18新疆债23'!#REF!</definedName>
    <definedName name="_ftnref3" localSheetId="0">'18新疆债23'!#REF!</definedName>
    <definedName name="_xlnm._FilterDatabase" localSheetId="0" hidden="1">'18新疆债23'!$A$4:$R$11</definedName>
  </definedNames>
  <calcPr calcId="144525"/>
</workbook>
</file>

<file path=xl/comments1.xml><?xml version="1.0" encoding="utf-8"?>
<comments xmlns="http://schemas.openxmlformats.org/spreadsheetml/2006/main">
  <authors>
    <author>车云亭</author>
  </authors>
  <commentList>
    <comment ref="P5" authorId="0">
      <text>
        <r>
          <rPr>
            <b/>
            <sz val="9"/>
            <rFont val="宋体"/>
            <charset val="134"/>
          </rPr>
          <t>车云亭:</t>
        </r>
        <r>
          <rPr>
            <sz val="9"/>
            <rFont val="宋体"/>
            <charset val="134"/>
          </rPr>
          <t xml:space="preserve">
实现收益为项目总收入扣除运营支出，其中运营支出不含财务费用及其他非付现支出
</t>
        </r>
      </text>
    </comment>
    <comment ref="D8" authorId="0">
      <text>
        <r>
          <rPr>
            <b/>
            <sz val="9"/>
            <rFont val="宋体"/>
            <charset val="134"/>
          </rPr>
          <t>车云亭:</t>
        </r>
        <r>
          <rPr>
            <sz val="9"/>
            <rFont val="宋体"/>
            <charset val="134"/>
          </rPr>
          <t xml:space="preserve">
克拉玛依工程教育基地已投32.10亿元已全部置换为政府一般债券，由一般公共预算收入统筹偿还，不占用项目收益。</t>
        </r>
      </text>
    </comment>
  </commentList>
</comments>
</file>

<file path=xl/comments2.xml><?xml version="1.0" encoding="utf-8"?>
<comments xmlns="http://schemas.openxmlformats.org/spreadsheetml/2006/main">
  <authors>
    <author>车云亭</author>
  </authors>
  <commentList>
    <comment ref="S5" authorId="0">
      <text>
        <r>
          <rPr>
            <b/>
            <sz val="9"/>
            <rFont val="宋体"/>
            <charset val="134"/>
          </rPr>
          <t>车云亭:</t>
        </r>
        <r>
          <rPr>
            <sz val="9"/>
            <rFont val="宋体"/>
            <charset val="134"/>
          </rPr>
          <t xml:space="preserve">
实现收益为项目总收入扣除运营支出，其中运营支出不含财务费用及其他非付现支出
</t>
        </r>
      </text>
    </comment>
  </commentList>
</comments>
</file>

<file path=xl/comments3.xml><?xml version="1.0" encoding="utf-8"?>
<comments xmlns="http://schemas.openxmlformats.org/spreadsheetml/2006/main">
  <authors>
    <author>车云亭</author>
  </authors>
  <commentList>
    <comment ref="O5" authorId="0">
      <text>
        <r>
          <rPr>
            <b/>
            <sz val="9"/>
            <rFont val="宋体"/>
            <charset val="134"/>
          </rPr>
          <t>车云亭:</t>
        </r>
        <r>
          <rPr>
            <sz val="9"/>
            <rFont val="宋体"/>
            <charset val="134"/>
          </rPr>
          <t xml:space="preserve">
实现收益为项目总收入扣除运营支出，其中运营支出不含财务费用及其他非付现支出
</t>
        </r>
      </text>
    </comment>
  </commentList>
</comments>
</file>

<file path=xl/comments4.xml><?xml version="1.0" encoding="utf-8"?>
<comments xmlns="http://schemas.openxmlformats.org/spreadsheetml/2006/main">
  <authors>
    <author>车云亭</author>
  </authors>
  <commentList>
    <comment ref="O5" authorId="0">
      <text>
        <r>
          <rPr>
            <b/>
            <sz val="9"/>
            <rFont val="宋体"/>
            <charset val="134"/>
          </rPr>
          <t>车云亭:</t>
        </r>
        <r>
          <rPr>
            <sz val="9"/>
            <rFont val="宋体"/>
            <charset val="134"/>
          </rPr>
          <t xml:space="preserve">
实现收益为项目总收入扣除运营支出，其中运营支出不含财务费用及其他非付现支出
</t>
        </r>
      </text>
    </comment>
  </commentList>
</comments>
</file>

<file path=xl/sharedStrings.xml><?xml version="1.0" encoding="utf-8"?>
<sst xmlns="http://schemas.openxmlformats.org/spreadsheetml/2006/main" count="109">
  <si>
    <r>
      <rPr>
        <b/>
        <sz val="20"/>
        <rFont val="Times New Roman"/>
        <charset val="134"/>
      </rPr>
      <t>2018</t>
    </r>
    <r>
      <rPr>
        <b/>
        <sz val="20"/>
        <rFont val="宋体"/>
        <charset val="134"/>
      </rPr>
      <t>年新疆维吾尔自治区</t>
    </r>
    <r>
      <rPr>
        <b/>
        <sz val="20"/>
        <rFont val="Times New Roman"/>
        <charset val="134"/>
      </rPr>
      <t>(</t>
    </r>
    <r>
      <rPr>
        <b/>
        <sz val="20"/>
        <rFont val="宋体"/>
        <charset val="134"/>
      </rPr>
      <t>地州市</t>
    </r>
    <r>
      <rPr>
        <b/>
        <sz val="20"/>
        <rFont val="Times New Roman"/>
        <charset val="134"/>
      </rPr>
      <t>)</t>
    </r>
    <r>
      <rPr>
        <b/>
        <sz val="20"/>
        <rFont val="宋体"/>
        <charset val="134"/>
      </rPr>
      <t>教育类项目专项债券</t>
    </r>
    <r>
      <rPr>
        <b/>
        <sz val="20"/>
        <rFont val="Times New Roman"/>
        <charset val="134"/>
      </rPr>
      <t>(</t>
    </r>
    <r>
      <rPr>
        <b/>
        <sz val="20"/>
        <rFont val="宋体"/>
        <charset val="134"/>
      </rPr>
      <t>一期</t>
    </r>
    <r>
      <rPr>
        <b/>
        <sz val="20"/>
        <rFont val="Times New Roman"/>
        <charset val="134"/>
      </rPr>
      <t>)-2018</t>
    </r>
    <r>
      <rPr>
        <b/>
        <sz val="20"/>
        <rFont val="宋体"/>
        <charset val="134"/>
      </rPr>
      <t>年新疆维吾尔自治区政府专项债券</t>
    </r>
    <r>
      <rPr>
        <b/>
        <sz val="20"/>
        <rFont val="Times New Roman"/>
        <charset val="134"/>
      </rPr>
      <t>(</t>
    </r>
    <r>
      <rPr>
        <b/>
        <sz val="20"/>
        <rFont val="宋体"/>
        <charset val="134"/>
      </rPr>
      <t>十五期</t>
    </r>
    <r>
      <rPr>
        <b/>
        <sz val="20"/>
        <rFont val="Times New Roman"/>
        <charset val="134"/>
      </rPr>
      <t xml:space="preserve">)
</t>
    </r>
    <r>
      <rPr>
        <b/>
        <sz val="20"/>
        <rFont val="宋体"/>
        <charset val="134"/>
      </rPr>
      <t>对应项目情况</t>
    </r>
  </si>
  <si>
    <t>所属区域</t>
  </si>
  <si>
    <t>项目名称</t>
  </si>
  <si>
    <t>总投资</t>
  </si>
  <si>
    <t>融资性资金</t>
  </si>
  <si>
    <t>申请本期债券</t>
  </si>
  <si>
    <t>建设周期</t>
  </si>
  <si>
    <t>预期收益</t>
  </si>
  <si>
    <t>计划开工日期（××年××月）</t>
  </si>
  <si>
    <t>计划竣工日期（××年××月）</t>
  </si>
  <si>
    <t>目前形象进度（可以语言描述）</t>
  </si>
  <si>
    <t>建设状态（未开工/在建/已完工）</t>
  </si>
  <si>
    <t>截至2018年12月末已投资（亿元）</t>
  </si>
  <si>
    <t>跟踪期内项目已投资（亿元）</t>
  </si>
  <si>
    <t>截至2018年12月末已实现收益（亿元）</t>
  </si>
  <si>
    <t>跟踪期内项目收益（亿元）</t>
  </si>
  <si>
    <r>
      <rPr>
        <b/>
        <sz val="9"/>
        <rFont val="宋体"/>
        <charset val="134"/>
      </rPr>
      <t>（截至</t>
    </r>
    <r>
      <rPr>
        <b/>
        <sz val="9"/>
        <rFont val="Times New Roman"/>
        <charset val="134"/>
      </rPr>
      <t>2018</t>
    </r>
    <r>
      <rPr>
        <b/>
        <sz val="9"/>
        <rFont val="宋体"/>
        <charset val="134"/>
      </rPr>
      <t>年12月末）</t>
    </r>
  </si>
  <si>
    <t>资本金</t>
  </si>
  <si>
    <t>使用债券资金</t>
  </si>
  <si>
    <t>其他债务融资</t>
  </si>
  <si>
    <t>经营性收益</t>
  </si>
  <si>
    <t>财政补贴</t>
  </si>
  <si>
    <t>克拉玛依市</t>
  </si>
  <si>
    <t>克拉玛依工程教育基地</t>
  </si>
  <si>
    <t>2011.8 ~2020.12</t>
  </si>
  <si>
    <r>
      <rPr>
        <sz val="9"/>
        <color rgb="FF000000"/>
        <rFont val="宋体"/>
        <charset val="134"/>
      </rPr>
      <t>已完成克拉玛依工程教育基地项目的安防二期</t>
    </r>
    <r>
      <rPr>
        <sz val="9"/>
        <color rgb="FF000000"/>
        <rFont val="Times New Roman"/>
        <charset val="134"/>
      </rPr>
      <t>90%</t>
    </r>
    <r>
      <rPr>
        <sz val="9"/>
        <color rgb="FF000000"/>
        <rFont val="宋体"/>
        <charset val="134"/>
      </rPr>
      <t>、六栋宿舍楼</t>
    </r>
    <r>
      <rPr>
        <sz val="9"/>
        <color rgb="FF000000"/>
        <rFont val="Times New Roman"/>
        <charset val="134"/>
      </rPr>
      <t>90%</t>
    </r>
    <r>
      <rPr>
        <sz val="9"/>
        <color rgb="FF000000"/>
        <rFont val="宋体"/>
        <charset val="134"/>
      </rPr>
      <t>、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宋体"/>
        <charset val="134"/>
      </rPr>
      <t>栋公寓楼</t>
    </r>
    <r>
      <rPr>
        <sz val="9"/>
        <color rgb="FF000000"/>
        <rFont val="Times New Roman"/>
        <charset val="134"/>
      </rPr>
      <t>90%</t>
    </r>
    <r>
      <rPr>
        <sz val="9"/>
        <color rgb="FF000000"/>
        <rFont val="宋体"/>
        <charset val="134"/>
      </rPr>
      <t>、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宋体"/>
        <charset val="134"/>
      </rPr>
      <t>号学生餐厅</t>
    </r>
    <r>
      <rPr>
        <sz val="9"/>
        <color rgb="FF000000"/>
        <rFont val="Times New Roman"/>
        <charset val="134"/>
      </rPr>
      <t>90%</t>
    </r>
    <r>
      <rPr>
        <sz val="9"/>
        <color rgb="FF000000"/>
        <rFont val="宋体"/>
        <charset val="134"/>
      </rPr>
      <t>、图文信息中心</t>
    </r>
    <r>
      <rPr>
        <sz val="9"/>
        <color rgb="FF000000"/>
        <rFont val="Times New Roman"/>
        <charset val="134"/>
      </rPr>
      <t>90%</t>
    </r>
    <r>
      <rPr>
        <sz val="9"/>
        <color rgb="FF000000"/>
        <rFont val="宋体"/>
        <charset val="134"/>
      </rPr>
      <t>、场地及景观改造</t>
    </r>
    <r>
      <rPr>
        <sz val="9"/>
        <color rgb="FF000000"/>
        <rFont val="Times New Roman"/>
        <charset val="134"/>
      </rPr>
      <t>90%</t>
    </r>
    <r>
      <rPr>
        <sz val="9"/>
        <color rgb="FF000000"/>
        <rFont val="宋体"/>
        <charset val="134"/>
      </rPr>
      <t>，主体工程完工</t>
    </r>
    <r>
      <rPr>
        <sz val="9"/>
        <color rgb="FF000000"/>
        <rFont val="Times New Roman"/>
        <charset val="134"/>
      </rPr>
      <t>90%</t>
    </r>
    <r>
      <rPr>
        <sz val="9"/>
        <color rgb="FF000000"/>
        <rFont val="宋体"/>
        <charset val="134"/>
      </rPr>
      <t>。</t>
    </r>
  </si>
  <si>
    <t>在建</t>
  </si>
  <si>
    <t>伊犁州</t>
  </si>
  <si>
    <t>伊宁卫生学校新校区建设</t>
  </si>
  <si>
    <t>2012.4 ~2018.10</t>
  </si>
  <si>
    <r>
      <rPr>
        <sz val="9"/>
        <rFont val="Times New Roman"/>
        <charset val="134"/>
      </rPr>
      <t>2012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月</t>
    </r>
  </si>
  <si>
    <r>
      <rPr>
        <sz val="9"/>
        <rFont val="Times New Roman"/>
        <charset val="134"/>
      </rPr>
      <t>2018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月</t>
    </r>
  </si>
  <si>
    <t>伊宁卫生学校新校区建设，占地面积约为249.8亩，共新建7栋楼，总建筑面积78000平方米，现已全部完工竣工验收，主体工程完工100%。</t>
  </si>
  <si>
    <t>已完工</t>
  </si>
  <si>
    <t>阿勒泰地区</t>
  </si>
  <si>
    <t>阿勒泰地区第二高级中学新校区建设项目</t>
  </si>
  <si>
    <t>2014 ~2016.7</t>
  </si>
  <si>
    <t>新校区生活区、教学区楼房主体及配套附属工程设施已完工并投入使用，项目已100%完成。</t>
  </si>
  <si>
    <t>合计</t>
  </si>
  <si>
    <r>
      <rPr>
        <b/>
        <sz val="26"/>
        <rFont val="Times New Roman"/>
        <charset val="134"/>
      </rPr>
      <t>2018</t>
    </r>
    <r>
      <rPr>
        <b/>
        <sz val="26"/>
        <rFont val="宋体"/>
        <charset val="134"/>
      </rPr>
      <t>年新疆维吾尔自治区</t>
    </r>
    <r>
      <rPr>
        <b/>
        <sz val="26"/>
        <rFont val="Times New Roman"/>
        <charset val="134"/>
      </rPr>
      <t>(</t>
    </r>
    <r>
      <rPr>
        <b/>
        <sz val="26"/>
        <rFont val="宋体"/>
        <charset val="134"/>
      </rPr>
      <t>地州市</t>
    </r>
    <r>
      <rPr>
        <b/>
        <sz val="26"/>
        <rFont val="Times New Roman"/>
        <charset val="134"/>
      </rPr>
      <t>)</t>
    </r>
    <r>
      <rPr>
        <b/>
        <sz val="26"/>
        <rFont val="宋体"/>
        <charset val="134"/>
      </rPr>
      <t>医疗类项目专项债券</t>
    </r>
    <r>
      <rPr>
        <b/>
        <sz val="26"/>
        <rFont val="Times New Roman"/>
        <charset val="134"/>
      </rPr>
      <t>(</t>
    </r>
    <r>
      <rPr>
        <b/>
        <sz val="26"/>
        <rFont val="宋体"/>
        <charset val="134"/>
      </rPr>
      <t>一期</t>
    </r>
    <r>
      <rPr>
        <b/>
        <sz val="26"/>
        <rFont val="Times New Roman"/>
        <charset val="134"/>
      </rPr>
      <t>)-2018</t>
    </r>
    <r>
      <rPr>
        <b/>
        <sz val="26"/>
        <rFont val="宋体"/>
        <charset val="134"/>
      </rPr>
      <t>年新疆维吾尔自治区政府专项债券</t>
    </r>
    <r>
      <rPr>
        <b/>
        <sz val="26"/>
        <rFont val="Times New Roman"/>
        <charset val="134"/>
      </rPr>
      <t>(</t>
    </r>
    <r>
      <rPr>
        <b/>
        <sz val="26"/>
        <rFont val="宋体"/>
        <charset val="134"/>
      </rPr>
      <t>十六期</t>
    </r>
    <r>
      <rPr>
        <b/>
        <sz val="26"/>
        <rFont val="Times New Roman"/>
        <charset val="134"/>
      </rPr>
      <t xml:space="preserve">)
</t>
    </r>
    <r>
      <rPr>
        <b/>
        <sz val="26"/>
        <rFont val="宋体"/>
        <charset val="134"/>
      </rPr>
      <t>对应项目情况</t>
    </r>
  </si>
  <si>
    <t>其中：政府性资金</t>
  </si>
  <si>
    <t>自有资金</t>
  </si>
  <si>
    <t>其他</t>
  </si>
  <si>
    <t>申请本期债券额度</t>
  </si>
  <si>
    <r>
      <rPr>
        <b/>
        <sz val="12"/>
        <rFont val="宋体"/>
        <charset val="134"/>
      </rPr>
      <t>（截至</t>
    </r>
    <r>
      <rPr>
        <b/>
        <sz val="12"/>
        <rFont val="Times New Roman"/>
        <charset val="134"/>
      </rPr>
      <t>2018</t>
    </r>
    <r>
      <rPr>
        <b/>
        <sz val="12"/>
        <rFont val="宋体"/>
        <charset val="134"/>
      </rPr>
      <t>年12月末）</t>
    </r>
  </si>
  <si>
    <t>新华医院新址建设项目</t>
  </si>
  <si>
    <t>2014.4~2017.5</t>
  </si>
  <si>
    <r>
      <rPr>
        <sz val="10"/>
        <rFont val="Times New Roman"/>
        <charset val="134"/>
      </rPr>
      <t>2014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</si>
  <si>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</si>
  <si>
    <t>新华医院新址建设项目，主要用于综合楼建设，按计划完工面积96116平方米，保障楼面积4992平方米，项目主体工程100%。</t>
  </si>
  <si>
    <t>中医医院、哈医医院、哈医药研究所医疗综合楼建设项目</t>
  </si>
  <si>
    <t>2011.8~2014.11</t>
  </si>
  <si>
    <t>累计完成项目总建筑面积68644平方米，其中医疗综合楼建筑面积55634.29平方米，裙楼建筑面积13009.71平方米，项目主体工程100%。</t>
  </si>
  <si>
    <t>伊犁州友谊医院开发区分院项目建设</t>
  </si>
  <si>
    <t>2013.6~2018.9</t>
  </si>
  <si>
    <t>累计完成项目建筑面积101404平方米，主要建设内容包括门诊医技楼，儿科中心，肿瘤中心，液氧站等，总体工程量达80%。</t>
  </si>
  <si>
    <t>克拉玛依医学基地（中心医院改造迁建工程）</t>
  </si>
  <si>
    <t>2017.4~2020.12</t>
  </si>
  <si>
    <r>
      <rPr>
        <sz val="9"/>
        <color rgb="FF000000"/>
        <rFont val="宋体"/>
        <charset val="134"/>
      </rPr>
      <t>已完成克拉玛依医学基地（中心医院改造迁建工程）主体项目的</t>
    </r>
    <r>
      <rPr>
        <sz val="9"/>
        <color rgb="FF000000"/>
        <rFont val="Times New Roman"/>
        <charset val="134"/>
      </rPr>
      <t>90%</t>
    </r>
    <r>
      <rPr>
        <sz val="9"/>
        <color rgb="FF000000"/>
        <rFont val="宋体"/>
        <charset val="134"/>
      </rPr>
      <t>，工程总进度完工</t>
    </r>
    <r>
      <rPr>
        <sz val="9"/>
        <color rgb="FF000000"/>
        <rFont val="Times New Roman"/>
        <charset val="134"/>
      </rPr>
      <t>90%</t>
    </r>
    <r>
      <rPr>
        <sz val="9"/>
        <color rgb="FF000000"/>
        <rFont val="宋体"/>
        <charset val="134"/>
      </rPr>
      <t>。</t>
    </r>
  </si>
  <si>
    <r>
      <rPr>
        <sz val="9"/>
        <color rgb="FF000000"/>
        <rFont val="宋体"/>
        <charset val="134"/>
      </rPr>
      <t>乌尔禾医院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宋体"/>
        <charset val="134"/>
      </rPr>
      <t>含综合门诊楼</t>
    </r>
    <r>
      <rPr>
        <sz val="9"/>
        <color rgb="FF000000"/>
        <rFont val="Times New Roman"/>
        <charset val="134"/>
      </rPr>
      <t>)</t>
    </r>
  </si>
  <si>
    <t>2017.7~2019.6</t>
  </si>
  <si>
    <r>
      <rPr>
        <sz val="9"/>
        <color rgb="FF000000"/>
        <rFont val="Times New Roman"/>
        <charset val="134"/>
      </rPr>
      <t>2017</t>
    </r>
    <r>
      <rPr>
        <sz val="9"/>
        <color rgb="FF000000"/>
        <rFont val="宋体"/>
        <charset val="134"/>
      </rPr>
      <t>年</t>
    </r>
    <r>
      <rPr>
        <sz val="9"/>
        <color rgb="FF000000"/>
        <rFont val="Times New Roman"/>
        <charset val="134"/>
      </rPr>
      <t>7</t>
    </r>
    <r>
      <rPr>
        <sz val="9"/>
        <color rgb="FF000000"/>
        <rFont val="宋体"/>
        <charset val="134"/>
      </rPr>
      <t>月</t>
    </r>
  </si>
  <si>
    <r>
      <rPr>
        <sz val="9"/>
        <color rgb="FF000000"/>
        <rFont val="Times New Roman"/>
        <charset val="134"/>
      </rPr>
      <t>2019</t>
    </r>
    <r>
      <rPr>
        <sz val="9"/>
        <color rgb="FF000000"/>
        <rFont val="宋体"/>
        <charset val="134"/>
      </rPr>
      <t>年</t>
    </r>
    <r>
      <rPr>
        <sz val="9"/>
        <color rgb="FF000000"/>
        <rFont val="Times New Roman"/>
        <charset val="134"/>
      </rPr>
      <t>11</t>
    </r>
    <r>
      <rPr>
        <sz val="9"/>
        <color rgb="FF000000"/>
        <rFont val="宋体"/>
        <charset val="134"/>
      </rPr>
      <t>月</t>
    </r>
  </si>
  <si>
    <r>
      <rPr>
        <sz val="9"/>
        <color rgb="FF000000"/>
        <rFont val="宋体"/>
        <charset val="134"/>
      </rPr>
      <t>已完成乌尔禾医院（含综合门诊楼）项目的门诊楼主体建设及外部装修、住院楼地基搭建，已完成门诊楼建设的</t>
    </r>
    <r>
      <rPr>
        <sz val="9"/>
        <color rgb="FF000000"/>
        <rFont val="Times New Roman"/>
        <charset val="134"/>
      </rPr>
      <t>90%</t>
    </r>
    <r>
      <rPr>
        <sz val="9"/>
        <color rgb="FF000000"/>
        <rFont val="宋体"/>
        <charset val="134"/>
      </rPr>
      <t>，主体工程完工</t>
    </r>
    <r>
      <rPr>
        <sz val="9"/>
        <color rgb="FF000000"/>
        <rFont val="Times New Roman"/>
        <charset val="134"/>
      </rPr>
      <t>54%</t>
    </r>
    <r>
      <rPr>
        <sz val="9"/>
        <color rgb="FF000000"/>
        <rFont val="宋体"/>
        <charset val="134"/>
      </rPr>
      <t>。</t>
    </r>
  </si>
  <si>
    <t>地区人民医院内科楼建设</t>
  </si>
  <si>
    <t>2016.7~2019.7</t>
  </si>
  <si>
    <t>内科楼主体已完成100%，相关配套设施和设备采购安装完成70%。</t>
  </si>
  <si>
    <t>地区人民医院外科楼建设</t>
  </si>
  <si>
    <t>2014.4~2016.8</t>
  </si>
  <si>
    <t>外科楼主体及内部配套设施和设备采购已100%完工并投入使用</t>
  </si>
  <si>
    <t>地区哈萨克医院南区二、三期建设项目</t>
  </si>
  <si>
    <t>2014.6~2018.10</t>
  </si>
  <si>
    <t>阿勒泰地区哈萨克医医院南区二、三期建设项目主体已完成80%，相关配套设施和设备采购安装已完成40%。</t>
  </si>
  <si>
    <t>阿勒泰地区妇幼计生服务中心业务楼项目</t>
  </si>
  <si>
    <t>2014.5~2016.9</t>
  </si>
  <si>
    <t>妇幼计生业务楼主体工程已完工，相关附属设施已完工，项目已100%完成。</t>
  </si>
  <si>
    <r>
      <rPr>
        <b/>
        <sz val="20"/>
        <rFont val="Times New Roman"/>
        <charset val="134"/>
      </rPr>
      <t>2018</t>
    </r>
    <r>
      <rPr>
        <b/>
        <sz val="20"/>
        <rFont val="宋体"/>
        <charset val="134"/>
      </rPr>
      <t>年新疆维吾尔自治区</t>
    </r>
    <r>
      <rPr>
        <b/>
        <sz val="20"/>
        <rFont val="Times New Roman"/>
        <charset val="134"/>
      </rPr>
      <t>(</t>
    </r>
    <r>
      <rPr>
        <b/>
        <sz val="20"/>
        <rFont val="宋体"/>
        <charset val="134"/>
      </rPr>
      <t>地州市</t>
    </r>
    <r>
      <rPr>
        <b/>
        <sz val="20"/>
        <rFont val="Times New Roman"/>
        <charset val="134"/>
      </rPr>
      <t>)</t>
    </r>
    <r>
      <rPr>
        <b/>
        <sz val="20"/>
        <rFont val="宋体"/>
        <charset val="134"/>
      </rPr>
      <t>生态建设类专项债券</t>
    </r>
    <r>
      <rPr>
        <b/>
        <sz val="20"/>
        <rFont val="Times New Roman"/>
        <charset val="134"/>
      </rPr>
      <t>(</t>
    </r>
    <r>
      <rPr>
        <b/>
        <sz val="20"/>
        <rFont val="宋体"/>
        <charset val="134"/>
      </rPr>
      <t>一期</t>
    </r>
    <r>
      <rPr>
        <b/>
        <sz val="20"/>
        <rFont val="Times New Roman"/>
        <charset val="134"/>
      </rPr>
      <t>)-2018</t>
    </r>
    <r>
      <rPr>
        <b/>
        <sz val="20"/>
        <rFont val="宋体"/>
        <charset val="134"/>
      </rPr>
      <t>年新疆维吾尔自治区政府专项债券</t>
    </r>
    <r>
      <rPr>
        <b/>
        <sz val="20"/>
        <rFont val="Times New Roman"/>
        <charset val="134"/>
      </rPr>
      <t>(</t>
    </r>
    <r>
      <rPr>
        <b/>
        <sz val="20"/>
        <rFont val="宋体"/>
        <charset val="134"/>
      </rPr>
      <t>十七期</t>
    </r>
    <r>
      <rPr>
        <b/>
        <sz val="20"/>
        <rFont val="Times New Roman"/>
        <charset val="134"/>
      </rPr>
      <t xml:space="preserve">)
</t>
    </r>
    <r>
      <rPr>
        <b/>
        <sz val="20"/>
        <rFont val="宋体"/>
        <charset val="134"/>
      </rPr>
      <t>对应项目情况</t>
    </r>
  </si>
  <si>
    <t>博州本级</t>
  </si>
  <si>
    <t>赛里木湖湖泊生态基础设施建设项目</t>
  </si>
  <si>
    <t>2017.6~2019.6</t>
  </si>
  <si>
    <r>
      <rPr>
        <sz val="9"/>
        <color rgb="FF000000"/>
        <rFont val="Times New Roman"/>
        <charset val="134"/>
      </rPr>
      <t>2018</t>
    </r>
    <r>
      <rPr>
        <sz val="9"/>
        <color rgb="FF000000"/>
        <rFont val="宋体"/>
        <charset val="134"/>
      </rPr>
      <t>年</t>
    </r>
    <r>
      <rPr>
        <sz val="9"/>
        <color rgb="FF000000"/>
        <rFont val="Times New Roman"/>
        <charset val="134"/>
      </rPr>
      <t>06</t>
    </r>
    <r>
      <rPr>
        <sz val="9"/>
        <color rgb="FF000000"/>
        <rFont val="宋体"/>
        <charset val="134"/>
      </rPr>
      <t>月</t>
    </r>
  </si>
  <si>
    <r>
      <rPr>
        <sz val="9"/>
        <color rgb="FF000000"/>
        <rFont val="Times New Roman"/>
        <charset val="134"/>
      </rPr>
      <t>2020</t>
    </r>
    <r>
      <rPr>
        <sz val="9"/>
        <color rgb="FF000000"/>
        <rFont val="宋体"/>
        <charset val="134"/>
      </rPr>
      <t>年</t>
    </r>
    <r>
      <rPr>
        <sz val="9"/>
        <color rgb="FF000000"/>
        <rFont val="Times New Roman"/>
        <charset val="134"/>
      </rPr>
      <t>06</t>
    </r>
    <r>
      <rPr>
        <sz val="9"/>
        <color rgb="FF000000"/>
        <rFont val="宋体"/>
        <charset val="134"/>
      </rPr>
      <t>月</t>
    </r>
  </si>
  <si>
    <r>
      <rPr>
        <sz val="9"/>
        <color rgb="FF000000"/>
        <rFont val="宋体"/>
        <charset val="134"/>
      </rPr>
      <t>截至2018年末，完成环湖生态绿道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宋体"/>
        <charset val="134"/>
      </rPr>
      <t>公里的</t>
    </r>
    <r>
      <rPr>
        <sz val="9"/>
        <color rgb="FF000000"/>
        <rFont val="Times New Roman"/>
        <charset val="134"/>
      </rPr>
      <t>24.3%</t>
    </r>
    <r>
      <rPr>
        <sz val="9"/>
        <color rgb="FF000000"/>
        <rFont val="宋体"/>
        <charset val="134"/>
      </rPr>
      <t>、完成8万立方米生态抛石固案工程的</t>
    </r>
    <r>
      <rPr>
        <sz val="9"/>
        <color rgb="FF000000"/>
        <rFont val="Times New Roman"/>
        <charset val="134"/>
      </rPr>
      <t>100%</t>
    </r>
    <r>
      <rPr>
        <sz val="9"/>
        <color rgb="FF000000"/>
        <rFont val="宋体"/>
        <charset val="134"/>
      </rPr>
      <t>、完成5万平方米停车场工程</t>
    </r>
    <r>
      <rPr>
        <sz val="9"/>
        <color rgb="FF000000"/>
        <rFont val="Times New Roman"/>
        <charset val="134"/>
      </rPr>
      <t>100%</t>
    </r>
    <r>
      <rPr>
        <sz val="9"/>
        <color rgb="FF000000"/>
        <rFont val="宋体"/>
        <charset val="134"/>
      </rPr>
      <t>等，已完成工程总进度为</t>
    </r>
    <r>
      <rPr>
        <sz val="9"/>
        <color rgb="FF000000"/>
        <rFont val="Times New Roman"/>
        <charset val="134"/>
      </rPr>
      <t>45.69%</t>
    </r>
  </si>
  <si>
    <t>温泉县</t>
  </si>
  <si>
    <t>温泉县圣泉、天泉、博格达尔山生态基础设施建设项目</t>
  </si>
  <si>
    <t xml:space="preserve">2016.7~2019.10 </t>
  </si>
  <si>
    <r>
      <rPr>
        <sz val="9"/>
        <color rgb="FF000000"/>
        <rFont val="Times New Roman"/>
        <charset val="134"/>
      </rPr>
      <t>2016</t>
    </r>
    <r>
      <rPr>
        <sz val="9"/>
        <color rgb="FF000000"/>
        <rFont val="宋体"/>
        <charset val="134"/>
      </rPr>
      <t>年</t>
    </r>
    <r>
      <rPr>
        <sz val="9"/>
        <color rgb="FF000000"/>
        <rFont val="Times New Roman"/>
        <charset val="134"/>
      </rPr>
      <t>7</t>
    </r>
    <r>
      <rPr>
        <sz val="9"/>
        <color rgb="FF000000"/>
        <rFont val="宋体"/>
        <charset val="134"/>
      </rPr>
      <t>月</t>
    </r>
  </si>
  <si>
    <r>
      <rPr>
        <sz val="9"/>
        <color rgb="FF000000"/>
        <rFont val="Times New Roman"/>
        <charset val="134"/>
      </rPr>
      <t>2019</t>
    </r>
    <r>
      <rPr>
        <sz val="9"/>
        <color rgb="FF000000"/>
        <rFont val="宋体"/>
        <charset val="134"/>
      </rPr>
      <t>年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宋体"/>
        <charset val="134"/>
      </rPr>
      <t>月</t>
    </r>
  </si>
  <si>
    <t>完成建设面积10142亩，停车场20800㎡，垃圾处理站8座，环保公厕11座，给水排水设施、电力设施包括水主管（管径110mm）14.04km，供热设施包括DN125供热管线602km等，完成工程进度100%。</t>
  </si>
  <si>
    <t>温泉县北鲵生态保护综合工程建设项目</t>
  </si>
  <si>
    <t xml:space="preserve">2018.3~2018.12 </t>
  </si>
  <si>
    <r>
      <rPr>
        <sz val="9"/>
        <color rgb="FF000000"/>
        <rFont val="Times New Roman"/>
        <charset val="134"/>
      </rPr>
      <t>2018</t>
    </r>
    <r>
      <rPr>
        <sz val="9"/>
        <color rgb="FF000000"/>
        <rFont val="宋体"/>
        <charset val="134"/>
      </rPr>
      <t>年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宋体"/>
        <charset val="134"/>
      </rPr>
      <t>月</t>
    </r>
  </si>
  <si>
    <r>
      <rPr>
        <sz val="9"/>
        <color rgb="FF000000"/>
        <rFont val="Times New Roman"/>
        <charset val="134"/>
      </rPr>
      <t>2018</t>
    </r>
    <r>
      <rPr>
        <sz val="9"/>
        <color rgb="FF000000"/>
        <rFont val="宋体"/>
        <charset val="134"/>
      </rPr>
      <t>年</t>
    </r>
    <r>
      <rPr>
        <sz val="9"/>
        <color rgb="FF000000"/>
        <rFont val="Times New Roman"/>
        <charset val="134"/>
      </rPr>
      <t>12</t>
    </r>
    <r>
      <rPr>
        <sz val="9"/>
        <color rgb="FF000000"/>
        <rFont val="宋体"/>
        <charset val="134"/>
      </rPr>
      <t>月</t>
    </r>
  </si>
  <si>
    <r>
      <rPr>
        <sz val="9"/>
        <color rgb="FF000000"/>
        <rFont val="宋体"/>
        <charset val="134"/>
      </rPr>
      <t>完成博物馆、科技馆、规划馆、地热馆建筑面积</t>
    </r>
    <r>
      <rPr>
        <sz val="9"/>
        <color rgb="FF000000"/>
        <rFont val="Times New Roman"/>
        <charset val="134"/>
      </rPr>
      <t>9808</t>
    </r>
    <r>
      <rPr>
        <sz val="9"/>
        <color rgb="FF000000"/>
        <rFont val="宋体"/>
        <charset val="134"/>
      </rPr>
      <t>平方米、乌兰牧骑演艺厅建筑面积</t>
    </r>
    <r>
      <rPr>
        <sz val="9"/>
        <color rgb="FF000000"/>
        <rFont val="Times New Roman"/>
        <charset val="134"/>
      </rPr>
      <t>8256</t>
    </r>
    <r>
      <rPr>
        <sz val="9"/>
        <color rgb="FF000000"/>
        <rFont val="宋体"/>
        <charset val="134"/>
      </rPr>
      <t>平方米建设，完成工程进度</t>
    </r>
    <r>
      <rPr>
        <sz val="9"/>
        <color rgb="FF000000"/>
        <rFont val="Times New Roman"/>
        <charset val="134"/>
      </rPr>
      <t>100%</t>
    </r>
    <r>
      <rPr>
        <sz val="9"/>
        <color rgb="FF000000"/>
        <rFont val="宋体"/>
        <charset val="134"/>
      </rPr>
      <t>。</t>
    </r>
  </si>
  <si>
    <t>—</t>
  </si>
  <si>
    <r>
      <rPr>
        <b/>
        <sz val="20"/>
        <rFont val="Times New Roman"/>
        <charset val="134"/>
      </rPr>
      <t>2018</t>
    </r>
    <r>
      <rPr>
        <b/>
        <sz val="20"/>
        <rFont val="宋体"/>
        <charset val="134"/>
      </rPr>
      <t>年新疆维吾尔自治区</t>
    </r>
    <r>
      <rPr>
        <b/>
        <sz val="20"/>
        <rFont val="Times New Roman"/>
        <charset val="134"/>
      </rPr>
      <t>(</t>
    </r>
    <r>
      <rPr>
        <b/>
        <sz val="20"/>
        <rFont val="宋体"/>
        <charset val="134"/>
      </rPr>
      <t>地州市</t>
    </r>
    <r>
      <rPr>
        <b/>
        <sz val="20"/>
        <rFont val="Times New Roman"/>
        <charset val="134"/>
      </rPr>
      <t>)</t>
    </r>
    <r>
      <rPr>
        <b/>
        <sz val="20"/>
        <rFont val="宋体"/>
        <charset val="134"/>
      </rPr>
      <t>医疗类项目专项债券</t>
    </r>
    <r>
      <rPr>
        <b/>
        <sz val="20"/>
        <rFont val="Times New Roman"/>
        <charset val="134"/>
      </rPr>
      <t>(</t>
    </r>
    <r>
      <rPr>
        <b/>
        <sz val="20"/>
        <rFont val="宋体"/>
        <charset val="134"/>
      </rPr>
      <t>二期</t>
    </r>
    <r>
      <rPr>
        <b/>
        <sz val="20"/>
        <rFont val="Times New Roman"/>
        <charset val="134"/>
      </rPr>
      <t>)-2018</t>
    </r>
    <r>
      <rPr>
        <b/>
        <sz val="20"/>
        <rFont val="宋体"/>
        <charset val="134"/>
      </rPr>
      <t>年新疆维吾尔自治区政府专项债券</t>
    </r>
    <r>
      <rPr>
        <b/>
        <sz val="20"/>
        <rFont val="Times New Roman"/>
        <charset val="134"/>
      </rPr>
      <t>(</t>
    </r>
    <r>
      <rPr>
        <b/>
        <sz val="20"/>
        <rFont val="宋体"/>
        <charset val="134"/>
      </rPr>
      <t>十九期</t>
    </r>
    <r>
      <rPr>
        <b/>
        <sz val="20"/>
        <rFont val="Times New Roman"/>
        <charset val="134"/>
      </rPr>
      <t xml:space="preserve">)
</t>
    </r>
    <r>
      <rPr>
        <b/>
        <sz val="20"/>
        <rFont val="宋体"/>
        <charset val="134"/>
      </rPr>
      <t>对应项目情况</t>
    </r>
  </si>
  <si>
    <t>申请债券额度</t>
  </si>
  <si>
    <t>债券存续期预期总收益</t>
  </si>
  <si>
    <t>自治区本级</t>
  </si>
  <si>
    <t>新疆医科大学附属肿瘤医院新建门诊综合楼项目</t>
  </si>
  <si>
    <t>2017.7~2020.12</t>
  </si>
  <si>
    <t>主体建设已完工，正在进行内部装修</t>
  </si>
  <si>
    <r>
      <rPr>
        <sz val="9"/>
        <rFont val="宋体"/>
        <charset val="134"/>
      </rPr>
      <t>新疆维吾尔自治区儿童医院门、急诊病房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号综合楼建设项目</t>
    </r>
  </si>
  <si>
    <t>2017.6~2020.12</t>
  </si>
  <si>
    <r>
      <rPr>
        <sz val="9"/>
        <rFont val="宋体"/>
        <charset val="134"/>
      </rPr>
      <t>楼房主体已经完工，其他配套设施（人防、弱电、装修等</t>
    </r>
    <r>
      <rPr>
        <sz val="9"/>
        <rFont val="Times New Roman"/>
        <charset val="134"/>
      </rPr>
      <t>)</t>
    </r>
    <r>
      <rPr>
        <sz val="9"/>
        <rFont val="宋体"/>
        <charset val="134"/>
      </rPr>
      <t>未完工</t>
    </r>
  </si>
  <si>
    <t>乌鲁木齐市</t>
  </si>
  <si>
    <t>乌鲁木齐儿童医院（城北）项目</t>
  </si>
  <si>
    <t>2017~2020</t>
  </si>
  <si>
    <t>已完成儿童医院（城北）项目土建部分工程进度已达到50%，目前处于在建阶段。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</si>
</sst>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yyyy&quot;年&quot;m&quot;月&quot;;@"/>
    <numFmt numFmtId="178" formatCode="yyyy&quot;年&quot;m&quot;月&quot;d&quot;日&quot;;@"/>
  </numFmts>
  <fonts count="4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Times New Roman"/>
      <charset val="134"/>
    </font>
    <font>
      <b/>
      <sz val="20"/>
      <name val="黑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b/>
      <sz val="9"/>
      <name val="Times New Roman"/>
      <charset val="134"/>
    </font>
    <font>
      <sz val="9"/>
      <color rgb="FF000000"/>
      <name val="宋体"/>
      <charset val="134"/>
    </font>
    <font>
      <sz val="9"/>
      <color rgb="FF000000"/>
      <name val="Times New Roman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26"/>
      <name val="Times New Roman"/>
      <charset val="134"/>
    </font>
    <font>
      <b/>
      <sz val="26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20"/>
      <name val="宋体"/>
      <charset val="134"/>
    </font>
    <font>
      <b/>
      <sz val="26"/>
      <name val="宋体"/>
      <charset val="134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2" fillId="15" borderId="4" applyNumberFormat="0" applyAlignment="0" applyProtection="0">
      <alignment vertical="center"/>
    </xf>
    <xf numFmtId="0" fontId="28" fillId="14" borderId="5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7" fillId="0" borderId="1" xfId="8" applyFont="1" applyFill="1" applyBorder="1" applyAlignment="1">
      <alignment vertical="center" wrapText="1"/>
    </xf>
    <xf numFmtId="57" fontId="7" fillId="0" borderId="1" xfId="8" applyNumberFormat="1" applyFont="1" applyFill="1" applyBorder="1" applyAlignment="1">
      <alignment vertical="center" wrapText="1"/>
    </xf>
    <xf numFmtId="43" fontId="7" fillId="0" borderId="1" xfId="8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3" fontId="9" fillId="0" borderId="1" xfId="8" applyFont="1" applyFill="1" applyBorder="1" applyAlignment="1">
      <alignment vertical="center" wrapText="1"/>
    </xf>
    <xf numFmtId="43" fontId="9" fillId="0" borderId="1" xfId="8" applyFont="1" applyFill="1" applyBorder="1" applyAlignment="1">
      <alignment vertical="center"/>
    </xf>
    <xf numFmtId="57" fontId="9" fillId="0" borderId="1" xfId="8" applyNumberFormat="1" applyFont="1" applyFill="1" applyBorder="1" applyAlignment="1">
      <alignment vertical="center" wrapText="1"/>
    </xf>
    <xf numFmtId="43" fontId="10" fillId="0" borderId="1" xfId="8" applyFont="1" applyFill="1" applyBorder="1" applyAlignment="1">
      <alignment vertical="center" wrapText="1"/>
    </xf>
    <xf numFmtId="43" fontId="5" fillId="0" borderId="1" xfId="8" applyFont="1" applyFill="1" applyBorder="1" applyAlignment="1">
      <alignment vertical="center"/>
    </xf>
    <xf numFmtId="43" fontId="6" fillId="0" borderId="1" xfId="8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8" fillId="0" borderId="1" xfId="8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3" fontId="12" fillId="0" borderId="1" xfId="8" applyFont="1" applyFill="1" applyBorder="1" applyAlignment="1">
      <alignment horizontal="center" vertical="center" wrapText="1"/>
    </xf>
    <xf numFmtId="49" fontId="12" fillId="0" borderId="1" xfId="8" applyNumberFormat="1" applyFont="1" applyFill="1" applyBorder="1" applyAlignment="1">
      <alignment horizontal="center" vertical="center" wrapText="1"/>
    </xf>
    <xf numFmtId="43" fontId="10" fillId="0" borderId="1" xfId="8" applyFont="1" applyFill="1" applyBorder="1" applyAlignment="1">
      <alignment horizontal="center" vertical="center" wrapText="1"/>
    </xf>
    <xf numFmtId="43" fontId="5" fillId="0" borderId="1" xfId="8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3" fontId="11" fillId="0" borderId="1" xfId="8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3" fontId="11" fillId="0" borderId="1" xfId="8" applyFont="1" applyFill="1" applyBorder="1" applyAlignment="1">
      <alignment horizontal="left" vertical="center" wrapText="1"/>
    </xf>
    <xf numFmtId="0" fontId="13" fillId="0" borderId="0" xfId="0" applyFont="1" applyFill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3" fontId="19" fillId="0" borderId="1" xfId="8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3" fontId="12" fillId="0" borderId="1" xfId="8" applyFont="1" applyFill="1" applyBorder="1" applyAlignment="1">
      <alignment horizontal="center" vertical="center"/>
    </xf>
    <xf numFmtId="49" fontId="19" fillId="0" borderId="1" xfId="8" applyNumberFormat="1" applyFont="1" applyFill="1" applyBorder="1" applyAlignment="1">
      <alignment horizontal="center" vertical="center" wrapText="1"/>
    </xf>
    <xf numFmtId="43" fontId="18" fillId="0" borderId="1" xfId="8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177" fontId="19" fillId="0" borderId="1" xfId="8" applyNumberFormat="1" applyFont="1" applyFill="1" applyBorder="1" applyAlignment="1">
      <alignment horizontal="center" vertical="center" wrapText="1"/>
    </xf>
    <xf numFmtId="57" fontId="19" fillId="0" borderId="1" xfId="8" applyNumberFormat="1" applyFont="1" applyFill="1" applyBorder="1" applyAlignment="1">
      <alignment horizontal="center" vertical="center" wrapText="1"/>
    </xf>
    <xf numFmtId="57" fontId="12" fillId="0" borderId="1" xfId="8" applyNumberFormat="1" applyFont="1" applyFill="1" applyBorder="1" applyAlignment="1">
      <alignment horizontal="center" vertical="center" wrapText="1"/>
    </xf>
    <xf numFmtId="9" fontId="11" fillId="0" borderId="1" xfId="1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7" fontId="12" fillId="0" borderId="1" xfId="8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3" fontId="12" fillId="0" borderId="1" xfId="8" applyFont="1" applyBorder="1" applyAlignment="1">
      <alignment horizontal="center" vertical="center" wrapText="1"/>
    </xf>
    <xf numFmtId="57" fontId="12" fillId="0" borderId="1" xfId="8" applyNumberFormat="1" applyFont="1" applyBorder="1" applyAlignment="1">
      <alignment horizontal="center" vertical="center" wrapText="1"/>
    </xf>
    <xf numFmtId="43" fontId="7" fillId="0" borderId="1" xfId="8" applyFont="1" applyFill="1" applyBorder="1" applyAlignment="1">
      <alignment horizontal="center" vertical="center" wrapText="1"/>
    </xf>
    <xf numFmtId="49" fontId="7" fillId="0" borderId="1" xfId="8" applyNumberFormat="1" applyFont="1" applyFill="1" applyBorder="1" applyAlignment="1">
      <alignment horizontal="center" vertical="center" wrapText="1"/>
    </xf>
    <xf numFmtId="178" fontId="12" fillId="0" borderId="1" xfId="8" applyNumberFormat="1" applyFont="1" applyBorder="1" applyAlignment="1">
      <alignment horizontal="center" vertical="center" wrapText="1"/>
    </xf>
    <xf numFmtId="9" fontId="11" fillId="0" borderId="1" xfId="8" applyNumberFormat="1" applyFont="1" applyBorder="1" applyAlignment="1">
      <alignment horizontal="center" vertical="center" wrapText="1"/>
    </xf>
    <xf numFmtId="43" fontId="11" fillId="0" borderId="1" xfId="8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43" fontId="6" fillId="0" borderId="1" xfId="8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tabSelected="1" zoomScale="70" zoomScaleNormal="70" workbookViewId="0">
      <selection activeCell="S4" sqref="$A4:$XFD4"/>
    </sheetView>
  </sheetViews>
  <sheetFormatPr defaultColWidth="9" defaultRowHeight="13.5"/>
  <cols>
    <col min="1" max="1" width="9" style="1"/>
    <col min="2" max="2" width="18.625" style="1" customWidth="1"/>
    <col min="3" max="4" width="9" style="1"/>
    <col min="5" max="5" width="9.5" style="1" customWidth="1"/>
    <col min="6" max="7" width="9" style="1"/>
    <col min="8" max="9" width="17.5" style="1" customWidth="1"/>
    <col min="10" max="10" width="23.375" style="1" customWidth="1"/>
    <col min="11" max="16384" width="9" style="1"/>
  </cols>
  <sheetData>
    <row r="1" ht="34" customHeight="1" spans="1:18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34" customHeight="1" spans="1: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34" customHeight="1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ht="34" customHeight="1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60" customHeight="1" spans="1:18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/>
      <c r="O5" s="7"/>
      <c r="P5" s="7" t="s">
        <v>14</v>
      </c>
      <c r="Q5" s="7" t="s">
        <v>15</v>
      </c>
      <c r="R5" s="7"/>
    </row>
    <row r="6" ht="60" customHeight="1" spans="1:18">
      <c r="A6" s="7"/>
      <c r="B6" s="7" t="s">
        <v>2</v>
      </c>
      <c r="C6" s="7" t="s">
        <v>3</v>
      </c>
      <c r="D6" s="7"/>
      <c r="E6" s="7" t="s">
        <v>5</v>
      </c>
      <c r="F6" s="7" t="s">
        <v>6</v>
      </c>
      <c r="G6" s="7" t="s">
        <v>7</v>
      </c>
      <c r="H6" s="7"/>
      <c r="I6" s="7"/>
      <c r="J6" s="7"/>
      <c r="K6" s="7"/>
      <c r="L6" s="7"/>
      <c r="M6" s="7" t="s">
        <v>16</v>
      </c>
      <c r="N6" s="7"/>
      <c r="O6" s="7"/>
      <c r="P6" s="7"/>
      <c r="Q6" s="7" t="s">
        <v>16</v>
      </c>
      <c r="R6" s="7"/>
    </row>
    <row r="7" ht="60" customHeight="1" spans="1:18">
      <c r="A7" s="7"/>
      <c r="B7" s="7" t="s">
        <v>2</v>
      </c>
      <c r="C7" s="7" t="s">
        <v>3</v>
      </c>
      <c r="D7" s="7"/>
      <c r="E7" s="7" t="s">
        <v>5</v>
      </c>
      <c r="F7" s="7" t="s">
        <v>6</v>
      </c>
      <c r="G7" s="7" t="s">
        <v>7</v>
      </c>
      <c r="H7" s="7"/>
      <c r="I7" s="7"/>
      <c r="J7" s="7"/>
      <c r="K7" s="7"/>
      <c r="L7" s="7"/>
      <c r="M7" s="7" t="s">
        <v>17</v>
      </c>
      <c r="N7" s="7" t="s">
        <v>18</v>
      </c>
      <c r="O7" s="7" t="s">
        <v>19</v>
      </c>
      <c r="P7" s="7"/>
      <c r="Q7" s="7" t="s">
        <v>20</v>
      </c>
      <c r="R7" s="7" t="s">
        <v>21</v>
      </c>
    </row>
    <row r="8" customFormat="1" ht="70" customHeight="1" spans="1:18">
      <c r="A8" s="52" t="s">
        <v>22</v>
      </c>
      <c r="B8" s="52" t="s">
        <v>23</v>
      </c>
      <c r="C8" s="53">
        <v>41.67</v>
      </c>
      <c r="D8" s="53">
        <v>9.57</v>
      </c>
      <c r="E8" s="53">
        <v>3.5</v>
      </c>
      <c r="F8" s="53" t="s">
        <v>24</v>
      </c>
      <c r="G8" s="53">
        <v>6.64</v>
      </c>
      <c r="H8" s="54">
        <v>40756</v>
      </c>
      <c r="I8" s="54">
        <v>44166</v>
      </c>
      <c r="J8" s="58" t="s">
        <v>25</v>
      </c>
      <c r="K8" s="59" t="s">
        <v>26</v>
      </c>
      <c r="L8" s="60">
        <v>33.5</v>
      </c>
      <c r="M8" s="60">
        <v>30</v>
      </c>
      <c r="N8" s="60">
        <v>3.5</v>
      </c>
      <c r="O8" s="60"/>
      <c r="P8" s="60">
        <v>0.15</v>
      </c>
      <c r="Q8" s="60">
        <v>0.15</v>
      </c>
      <c r="R8" s="60"/>
    </row>
    <row r="9" s="1" customFormat="1" ht="70" customHeight="1" spans="1:18">
      <c r="A9" s="8" t="s">
        <v>27</v>
      </c>
      <c r="B9" s="8" t="s">
        <v>28</v>
      </c>
      <c r="C9" s="55">
        <v>1.58</v>
      </c>
      <c r="D9" s="55">
        <v>0.88</v>
      </c>
      <c r="E9" s="55">
        <v>0.1</v>
      </c>
      <c r="F9" s="55" t="s">
        <v>29</v>
      </c>
      <c r="G9" s="55">
        <v>1.63</v>
      </c>
      <c r="H9" s="56" t="s">
        <v>30</v>
      </c>
      <c r="I9" s="56" t="s">
        <v>31</v>
      </c>
      <c r="J9" s="61" t="s">
        <v>32</v>
      </c>
      <c r="K9" s="61" t="s">
        <v>33</v>
      </c>
      <c r="L9" s="62">
        <v>1.58</v>
      </c>
      <c r="M9" s="62">
        <v>0.89</v>
      </c>
      <c r="N9" s="62">
        <v>0.1</v>
      </c>
      <c r="O9" s="62">
        <v>0.59</v>
      </c>
      <c r="P9" s="62"/>
      <c r="Q9" s="62"/>
      <c r="R9" s="62"/>
    </row>
    <row r="10" customFormat="1" ht="70" customHeight="1" spans="1:18">
      <c r="A10" s="52" t="s">
        <v>34</v>
      </c>
      <c r="B10" s="52" t="s">
        <v>35</v>
      </c>
      <c r="C10" s="53">
        <v>2.48</v>
      </c>
      <c r="D10" s="53">
        <v>1.11</v>
      </c>
      <c r="E10" s="53">
        <v>0.1</v>
      </c>
      <c r="F10" s="53" t="s">
        <v>36</v>
      </c>
      <c r="G10" s="53">
        <v>0.72</v>
      </c>
      <c r="H10" s="57">
        <v>41518</v>
      </c>
      <c r="I10" s="57">
        <v>42278</v>
      </c>
      <c r="J10" s="59" t="s">
        <v>37</v>
      </c>
      <c r="K10" s="59" t="s">
        <v>33</v>
      </c>
      <c r="L10" s="60">
        <v>2.465</v>
      </c>
      <c r="M10" s="60">
        <v>0.865</v>
      </c>
      <c r="N10" s="60">
        <v>0.1</v>
      </c>
      <c r="O10" s="60">
        <v>1.5</v>
      </c>
      <c r="P10" s="60">
        <v>0.2</v>
      </c>
      <c r="Q10" s="60">
        <v>0.02</v>
      </c>
      <c r="R10" s="60"/>
    </row>
    <row r="11" ht="70" customHeight="1" spans="1:18">
      <c r="A11" s="7" t="s">
        <v>38</v>
      </c>
      <c r="B11" s="7"/>
      <c r="C11" s="26">
        <f>SUM(C8:C10)</f>
        <v>45.73</v>
      </c>
      <c r="D11" s="26">
        <f>SUM(D8:D10)</f>
        <v>11.56</v>
      </c>
      <c r="E11" s="26">
        <f>SUM(E8:E10)</f>
        <v>3.7</v>
      </c>
      <c r="F11" s="26">
        <f>SUM(F8:F10)</f>
        <v>0</v>
      </c>
      <c r="G11" s="26">
        <f>SUM(G8:G10)</f>
        <v>8.99</v>
      </c>
      <c r="H11" s="26"/>
      <c r="I11" s="26"/>
      <c r="J11" s="26"/>
      <c r="K11" s="26"/>
      <c r="L11" s="51">
        <f>SUM(L8:L10)</f>
        <v>37.545</v>
      </c>
      <c r="M11" s="51">
        <f>SUM(M8:M10)</f>
        <v>31.755</v>
      </c>
      <c r="N11" s="51">
        <f>SUM(N8:N10)</f>
        <v>3.7</v>
      </c>
      <c r="O11" s="51">
        <f>SUM(O8:O10)</f>
        <v>2.09</v>
      </c>
      <c r="P11" s="51">
        <f>SUM(P8:P10)</f>
        <v>0.35</v>
      </c>
      <c r="Q11" s="51">
        <f>SUM(Q8:Q10)</f>
        <v>0.17</v>
      </c>
      <c r="R11" s="51"/>
    </row>
  </sheetData>
  <mergeCells count="19">
    <mergeCell ref="M5:O5"/>
    <mergeCell ref="Q5:R5"/>
    <mergeCell ref="M6:O6"/>
    <mergeCell ref="Q6:R6"/>
    <mergeCell ref="A11:B1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P5:P7"/>
    <mergeCell ref="A1:R4"/>
  </mergeCells>
  <printOptions horizontalCentered="1"/>
  <pageMargins left="0.275" right="0.275" top="1.57430555555556" bottom="0.196527777777778" header="0" footer="0"/>
  <pageSetup paperSize="8" fitToHeight="0" orientation="landscape" horizontalDpi="600"/>
  <headerFooter>
    <oddFooter>&amp;C第 &amp;P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7"/>
  <sheetViews>
    <sheetView zoomScale="55" zoomScaleNormal="55" workbookViewId="0">
      <selection activeCell="O17" sqref="O17:U17"/>
    </sheetView>
  </sheetViews>
  <sheetFormatPr defaultColWidth="9" defaultRowHeight="13.5"/>
  <cols>
    <col min="1" max="1" width="9" style="1"/>
    <col min="2" max="2" width="38.375" style="1" customWidth="1"/>
    <col min="3" max="7" width="9" style="1"/>
    <col min="8" max="8" width="15" style="1" customWidth="1"/>
    <col min="9" max="9" width="11.5" style="1" customWidth="1"/>
    <col min="10" max="10" width="9" style="1"/>
    <col min="11" max="12" width="13.175" style="1" customWidth="1"/>
    <col min="13" max="13" width="32.95" style="1" customWidth="1"/>
    <col min="14" max="16" width="9" style="1"/>
    <col min="17" max="17" width="12.25" style="1" customWidth="1"/>
    <col min="18" max="18" width="13.5" style="1" customWidth="1"/>
    <col min="19" max="19" width="9" style="1"/>
    <col min="20" max="20" width="12.25" style="1" customWidth="1"/>
    <col min="21" max="21" width="18.625" style="1" customWidth="1"/>
    <col min="22" max="16384" width="9" style="1"/>
  </cols>
  <sheetData>
    <row r="1" ht="27" customHeight="1" spans="1:21">
      <c r="A1" s="34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ht="27" customHeight="1" spans="1:2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ht="27" customHeight="1" spans="1:2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ht="27" customHeight="1" spans="1:2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="32" customFormat="1" ht="60" customHeight="1" spans="1:21">
      <c r="A5" s="37" t="s">
        <v>1</v>
      </c>
      <c r="B5" s="37" t="s">
        <v>2</v>
      </c>
      <c r="C5" s="37" t="s">
        <v>3</v>
      </c>
      <c r="D5" s="37" t="s">
        <v>40</v>
      </c>
      <c r="E5" s="37" t="s">
        <v>41</v>
      </c>
      <c r="F5" s="37" t="s">
        <v>4</v>
      </c>
      <c r="G5" s="37" t="s">
        <v>42</v>
      </c>
      <c r="H5" s="37" t="s">
        <v>6</v>
      </c>
      <c r="I5" s="37" t="s">
        <v>43</v>
      </c>
      <c r="J5" s="37" t="s">
        <v>7</v>
      </c>
      <c r="K5" s="37" t="s">
        <v>8</v>
      </c>
      <c r="L5" s="37" t="s">
        <v>9</v>
      </c>
      <c r="M5" s="37" t="s">
        <v>10</v>
      </c>
      <c r="N5" s="37" t="s">
        <v>11</v>
      </c>
      <c r="O5" s="37" t="s">
        <v>12</v>
      </c>
      <c r="P5" s="37" t="s">
        <v>13</v>
      </c>
      <c r="Q5" s="37"/>
      <c r="R5" s="37"/>
      <c r="S5" s="37" t="s">
        <v>14</v>
      </c>
      <c r="T5" s="37" t="s">
        <v>15</v>
      </c>
      <c r="U5" s="37"/>
    </row>
    <row r="6" s="32" customFormat="1" ht="60" customHeight="1" spans="1:2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 t="s">
        <v>44</v>
      </c>
      <c r="Q6" s="37"/>
      <c r="R6" s="37"/>
      <c r="S6" s="37"/>
      <c r="T6" s="37" t="s">
        <v>44</v>
      </c>
      <c r="U6" s="37"/>
    </row>
    <row r="7" s="32" customFormat="1" ht="60" customHeight="1" spans="1:2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 t="s">
        <v>17</v>
      </c>
      <c r="Q7" s="37" t="s">
        <v>18</v>
      </c>
      <c r="R7" s="37" t="s">
        <v>19</v>
      </c>
      <c r="S7" s="37"/>
      <c r="T7" s="37" t="s">
        <v>20</v>
      </c>
      <c r="U7" s="37" t="s">
        <v>21</v>
      </c>
    </row>
    <row r="8" s="33" customFormat="1" ht="60" customHeight="1" spans="1:21">
      <c r="A8" s="38" t="s">
        <v>27</v>
      </c>
      <c r="B8" s="38" t="s">
        <v>45</v>
      </c>
      <c r="C8" s="39">
        <v>6.13</v>
      </c>
      <c r="D8" s="39">
        <v>0</v>
      </c>
      <c r="E8" s="39">
        <v>2.28</v>
      </c>
      <c r="F8" s="39">
        <v>3.85</v>
      </c>
      <c r="G8" s="39">
        <v>0</v>
      </c>
      <c r="H8" s="39" t="s">
        <v>46</v>
      </c>
      <c r="I8" s="39">
        <v>0.3</v>
      </c>
      <c r="J8" s="39">
        <v>6.78</v>
      </c>
      <c r="K8" s="42" t="s">
        <v>47</v>
      </c>
      <c r="L8" s="42" t="s">
        <v>48</v>
      </c>
      <c r="M8" s="43" t="s">
        <v>49</v>
      </c>
      <c r="N8" s="39" t="s">
        <v>33</v>
      </c>
      <c r="O8" s="44">
        <v>5.48</v>
      </c>
      <c r="P8" s="44">
        <v>1.82</v>
      </c>
      <c r="Q8" s="44">
        <v>0.3</v>
      </c>
      <c r="R8" s="44">
        <v>3.36</v>
      </c>
      <c r="S8" s="44">
        <v>3.06</v>
      </c>
      <c r="T8" s="44"/>
      <c r="U8" s="44"/>
    </row>
    <row r="9" s="33" customFormat="1" ht="60" customHeight="1" spans="1:21">
      <c r="A9" s="38"/>
      <c r="B9" s="38" t="s">
        <v>50</v>
      </c>
      <c r="C9" s="39">
        <v>2.98</v>
      </c>
      <c r="D9" s="39">
        <v>0.15</v>
      </c>
      <c r="E9" s="39">
        <v>0.43</v>
      </c>
      <c r="F9" s="39">
        <v>2.4</v>
      </c>
      <c r="G9" s="39">
        <v>0</v>
      </c>
      <c r="H9" s="39" t="s">
        <v>51</v>
      </c>
      <c r="I9" s="39">
        <v>0.3</v>
      </c>
      <c r="J9" s="39">
        <v>5.98</v>
      </c>
      <c r="K9" s="45">
        <v>40756</v>
      </c>
      <c r="L9" s="45">
        <v>41944</v>
      </c>
      <c r="M9" s="43" t="s">
        <v>52</v>
      </c>
      <c r="N9" s="43" t="s">
        <v>33</v>
      </c>
      <c r="O9" s="44">
        <v>2.98</v>
      </c>
      <c r="P9" s="44">
        <v>0.03</v>
      </c>
      <c r="Q9" s="44">
        <v>0.3</v>
      </c>
      <c r="R9" s="44">
        <v>0</v>
      </c>
      <c r="S9" s="44">
        <v>7.43</v>
      </c>
      <c r="T9" s="44">
        <v>0.5</v>
      </c>
      <c r="U9" s="44">
        <v>0.05</v>
      </c>
    </row>
    <row r="10" s="33" customFormat="1" ht="60" customHeight="1" spans="1:21">
      <c r="A10" s="38"/>
      <c r="B10" s="38" t="s">
        <v>53</v>
      </c>
      <c r="C10" s="39">
        <v>4.49</v>
      </c>
      <c r="D10" s="39">
        <v>0</v>
      </c>
      <c r="E10" s="39">
        <v>1.31</v>
      </c>
      <c r="F10" s="39">
        <v>3.18</v>
      </c>
      <c r="G10" s="39">
        <v>0</v>
      </c>
      <c r="H10" s="39" t="s">
        <v>54</v>
      </c>
      <c r="I10" s="39">
        <v>0.2</v>
      </c>
      <c r="J10" s="39">
        <v>11.01</v>
      </c>
      <c r="K10" s="46">
        <v>41426</v>
      </c>
      <c r="L10" s="46">
        <v>43344</v>
      </c>
      <c r="M10" s="43" t="s">
        <v>55</v>
      </c>
      <c r="N10" s="43" t="s">
        <v>26</v>
      </c>
      <c r="O10" s="44">
        <v>4.49</v>
      </c>
      <c r="P10" s="44">
        <v>0.1</v>
      </c>
      <c r="Q10" s="44">
        <v>0.2</v>
      </c>
      <c r="R10" s="44"/>
      <c r="S10" s="44"/>
      <c r="T10" s="44"/>
      <c r="U10" s="44"/>
    </row>
    <row r="11" s="2" customFormat="1" ht="60" customHeight="1" spans="1:21">
      <c r="A11" s="40" t="s">
        <v>22</v>
      </c>
      <c r="B11" s="40" t="s">
        <v>56</v>
      </c>
      <c r="C11" s="24">
        <v>15</v>
      </c>
      <c r="D11" s="24">
        <v>1.5</v>
      </c>
      <c r="E11" s="24">
        <v>0</v>
      </c>
      <c r="F11" s="24">
        <v>13.5</v>
      </c>
      <c r="G11" s="24">
        <v>0</v>
      </c>
      <c r="H11" s="41" t="s">
        <v>57</v>
      </c>
      <c r="I11" s="24">
        <v>1.5</v>
      </c>
      <c r="J11" s="24">
        <v>24.85</v>
      </c>
      <c r="K11" s="47">
        <v>42826</v>
      </c>
      <c r="L11" s="47">
        <v>44166</v>
      </c>
      <c r="M11" s="48" t="s">
        <v>58</v>
      </c>
      <c r="N11" s="29" t="s">
        <v>26</v>
      </c>
      <c r="O11" s="49">
        <v>4.84</v>
      </c>
      <c r="P11" s="49">
        <v>3.34</v>
      </c>
      <c r="Q11" s="49">
        <v>1.5</v>
      </c>
      <c r="R11" s="49"/>
      <c r="S11" s="49">
        <v>0.07</v>
      </c>
      <c r="T11" s="49">
        <v>0.07</v>
      </c>
      <c r="U11" s="49"/>
    </row>
    <row r="12" s="2" customFormat="1" ht="60" customHeight="1" spans="1:21">
      <c r="A12" s="40"/>
      <c r="B12" s="40" t="s">
        <v>59</v>
      </c>
      <c r="C12" s="24">
        <v>1.86</v>
      </c>
      <c r="D12" s="24">
        <v>1.26</v>
      </c>
      <c r="E12" s="24">
        <v>0</v>
      </c>
      <c r="F12" s="24">
        <v>0.6</v>
      </c>
      <c r="G12" s="24">
        <v>0</v>
      </c>
      <c r="H12" s="41" t="s">
        <v>60</v>
      </c>
      <c r="I12" s="24">
        <v>0.3</v>
      </c>
      <c r="J12" s="24">
        <v>12.8767</v>
      </c>
      <c r="K12" s="25" t="s">
        <v>61</v>
      </c>
      <c r="L12" s="25" t="s">
        <v>62</v>
      </c>
      <c r="M12" s="48" t="s">
        <v>63</v>
      </c>
      <c r="N12" s="29" t="s">
        <v>26</v>
      </c>
      <c r="O12" s="49">
        <v>0.9644</v>
      </c>
      <c r="P12" s="49">
        <v>0.3644</v>
      </c>
      <c r="Q12" s="49">
        <v>0.3</v>
      </c>
      <c r="R12" s="49"/>
      <c r="S12" s="49"/>
      <c r="T12" s="49"/>
      <c r="U12" s="49"/>
    </row>
    <row r="13" s="2" customFormat="1" ht="60" customHeight="1" spans="1:21">
      <c r="A13" s="40" t="s">
        <v>34</v>
      </c>
      <c r="B13" s="40" t="s">
        <v>64</v>
      </c>
      <c r="C13" s="24">
        <v>1.38</v>
      </c>
      <c r="D13" s="24">
        <v>0.34</v>
      </c>
      <c r="E13" s="24">
        <v>0</v>
      </c>
      <c r="F13" s="24">
        <v>0.75</v>
      </c>
      <c r="G13" s="24">
        <v>0.29</v>
      </c>
      <c r="H13" s="41" t="s">
        <v>65</v>
      </c>
      <c r="I13" s="24">
        <v>0.3</v>
      </c>
      <c r="J13" s="24">
        <v>5.11</v>
      </c>
      <c r="K13" s="50">
        <v>42552</v>
      </c>
      <c r="L13" s="50">
        <v>43952</v>
      </c>
      <c r="M13" s="29" t="s">
        <v>66</v>
      </c>
      <c r="N13" s="29" t="s">
        <v>26</v>
      </c>
      <c r="O13" s="49">
        <v>1.2</v>
      </c>
      <c r="P13" s="49">
        <v>0.45</v>
      </c>
      <c r="Q13" s="49">
        <v>0.3</v>
      </c>
      <c r="R13" s="49">
        <v>0.45</v>
      </c>
      <c r="S13" s="49">
        <v>0</v>
      </c>
      <c r="T13" s="49">
        <v>0</v>
      </c>
      <c r="U13" s="49">
        <v>0</v>
      </c>
    </row>
    <row r="14" s="2" customFormat="1" ht="60" customHeight="1" spans="1:21">
      <c r="A14" s="40"/>
      <c r="B14" s="40" t="s">
        <v>67</v>
      </c>
      <c r="C14" s="24">
        <v>2.02</v>
      </c>
      <c r="D14" s="24">
        <v>0.7</v>
      </c>
      <c r="E14" s="24">
        <v>0</v>
      </c>
      <c r="F14" s="24">
        <v>1.15</v>
      </c>
      <c r="G14" s="24">
        <v>0.17</v>
      </c>
      <c r="H14" s="41" t="s">
        <v>68</v>
      </c>
      <c r="I14" s="24">
        <v>0.1</v>
      </c>
      <c r="J14" s="24"/>
      <c r="K14" s="50">
        <v>41730</v>
      </c>
      <c r="L14" s="50">
        <v>43435</v>
      </c>
      <c r="M14" s="29" t="s">
        <v>69</v>
      </c>
      <c r="N14" s="29" t="s">
        <v>33</v>
      </c>
      <c r="O14" s="49">
        <v>1.78</v>
      </c>
      <c r="P14" s="49">
        <v>0.63</v>
      </c>
      <c r="Q14" s="49">
        <v>0.1</v>
      </c>
      <c r="R14" s="49">
        <v>1.05</v>
      </c>
      <c r="S14" s="49">
        <v>0.47</v>
      </c>
      <c r="T14" s="49">
        <v>0.47</v>
      </c>
      <c r="U14" s="49">
        <v>0</v>
      </c>
    </row>
    <row r="15" s="2" customFormat="1" ht="60" customHeight="1" spans="1:21">
      <c r="A15" s="40"/>
      <c r="B15" s="40" t="s">
        <v>70</v>
      </c>
      <c r="C15" s="24">
        <v>2.2</v>
      </c>
      <c r="D15" s="24">
        <v>1.67</v>
      </c>
      <c r="E15" s="24">
        <v>0</v>
      </c>
      <c r="F15" s="24">
        <v>0.5</v>
      </c>
      <c r="G15" s="24">
        <v>0.03</v>
      </c>
      <c r="H15" s="41" t="s">
        <v>71</v>
      </c>
      <c r="I15" s="24">
        <v>0.1</v>
      </c>
      <c r="J15" s="24">
        <v>5.49</v>
      </c>
      <c r="K15" s="50">
        <v>41791</v>
      </c>
      <c r="L15" s="50">
        <v>42887</v>
      </c>
      <c r="M15" s="29" t="s">
        <v>72</v>
      </c>
      <c r="N15" s="29" t="s">
        <v>26</v>
      </c>
      <c r="O15" s="49">
        <v>2.2</v>
      </c>
      <c r="P15" s="49">
        <v>1.7</v>
      </c>
      <c r="Q15" s="49">
        <v>0.1</v>
      </c>
      <c r="R15" s="49">
        <v>0.4</v>
      </c>
      <c r="S15" s="49">
        <v>0.09</v>
      </c>
      <c r="T15" s="49">
        <v>0.05</v>
      </c>
      <c r="U15" s="49">
        <v>0.04</v>
      </c>
    </row>
    <row r="16" s="2" customFormat="1" ht="60" customHeight="1" spans="1:21">
      <c r="A16" s="40"/>
      <c r="B16" s="40" t="s">
        <v>73</v>
      </c>
      <c r="C16" s="24">
        <v>0.39</v>
      </c>
      <c r="D16" s="24">
        <v>0.284</v>
      </c>
      <c r="E16" s="24">
        <v>0</v>
      </c>
      <c r="F16" s="24">
        <v>0.1</v>
      </c>
      <c r="G16" s="24">
        <v>0.002</v>
      </c>
      <c r="H16" s="41" t="s">
        <v>74</v>
      </c>
      <c r="I16" s="24">
        <v>0.1</v>
      </c>
      <c r="J16" s="24">
        <v>0.75</v>
      </c>
      <c r="K16" s="50">
        <v>41395</v>
      </c>
      <c r="L16" s="50">
        <v>42278</v>
      </c>
      <c r="M16" s="29" t="s">
        <v>75</v>
      </c>
      <c r="N16" s="29" t="s">
        <v>33</v>
      </c>
      <c r="O16" s="49">
        <v>0.39</v>
      </c>
      <c r="P16" s="49">
        <v>0.29</v>
      </c>
      <c r="Q16" s="49">
        <v>0.1</v>
      </c>
      <c r="R16" s="49">
        <v>0</v>
      </c>
      <c r="S16" s="49">
        <v>0.016</v>
      </c>
      <c r="T16" s="49">
        <v>0.006</v>
      </c>
      <c r="U16" s="49">
        <v>0.01</v>
      </c>
    </row>
    <row r="17" ht="60" customHeight="1" spans="1:21">
      <c r="A17" s="7" t="s">
        <v>38</v>
      </c>
      <c r="B17" s="7"/>
      <c r="C17" s="26">
        <f>SUM(C8:C16)</f>
        <v>36.45</v>
      </c>
      <c r="D17" s="26">
        <f t="shared" ref="D17:J17" si="0">SUM(D8:D16)</f>
        <v>5.904</v>
      </c>
      <c r="E17" s="26">
        <f t="shared" si="0"/>
        <v>4.02</v>
      </c>
      <c r="F17" s="26">
        <f t="shared" si="0"/>
        <v>26.03</v>
      </c>
      <c r="G17" s="26">
        <f t="shared" si="0"/>
        <v>0.492</v>
      </c>
      <c r="H17" s="26">
        <f t="shared" si="0"/>
        <v>0</v>
      </c>
      <c r="I17" s="26">
        <f t="shared" si="0"/>
        <v>3.2</v>
      </c>
      <c r="J17" s="26">
        <f t="shared" si="0"/>
        <v>72.8467</v>
      </c>
      <c r="K17" s="26"/>
      <c r="L17" s="26"/>
      <c r="M17" s="26"/>
      <c r="N17" s="26"/>
      <c r="O17" s="51">
        <f>SUM(O8:O16)</f>
        <v>24.3244</v>
      </c>
      <c r="P17" s="51">
        <f t="shared" ref="P17:U17" si="1">SUM(P8:P16)</f>
        <v>8.7244</v>
      </c>
      <c r="Q17" s="51">
        <f t="shared" si="1"/>
        <v>3.2</v>
      </c>
      <c r="R17" s="51">
        <f t="shared" si="1"/>
        <v>5.26</v>
      </c>
      <c r="S17" s="51">
        <f t="shared" si="1"/>
        <v>11.136</v>
      </c>
      <c r="T17" s="51">
        <f t="shared" si="1"/>
        <v>1.096</v>
      </c>
      <c r="U17" s="51">
        <f t="shared" si="1"/>
        <v>0.1</v>
      </c>
    </row>
  </sheetData>
  <mergeCells count="26">
    <mergeCell ref="P5:R5"/>
    <mergeCell ref="T5:U5"/>
    <mergeCell ref="P6:R6"/>
    <mergeCell ref="T6:U6"/>
    <mergeCell ref="A17:B17"/>
    <mergeCell ref="A5:A7"/>
    <mergeCell ref="A8:A10"/>
    <mergeCell ref="A11:A12"/>
    <mergeCell ref="A13:A16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J13:J14"/>
    <mergeCell ref="K5:K7"/>
    <mergeCell ref="L5:L7"/>
    <mergeCell ref="M5:M7"/>
    <mergeCell ref="N5:N7"/>
    <mergeCell ref="O5:O7"/>
    <mergeCell ref="S5:S7"/>
    <mergeCell ref="A1:U4"/>
  </mergeCells>
  <printOptions horizontalCentered="1"/>
  <pageMargins left="0.275" right="0.275" top="0.196527777777778" bottom="0" header="0" footer="0"/>
  <pageSetup paperSize="8" scale="74" fitToHeight="0" orientation="landscape" horizontalDpi="600"/>
  <headerFooter>
    <oddFooter>&amp;C第 &amp;P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1"/>
  <sheetViews>
    <sheetView zoomScale="85" zoomScaleNormal="85" topLeftCell="A4" workbookViewId="0">
      <selection activeCell="L11" sqref="K11:O11"/>
    </sheetView>
  </sheetViews>
  <sheetFormatPr defaultColWidth="9" defaultRowHeight="13.5"/>
  <cols>
    <col min="1" max="1" width="9" style="1"/>
    <col min="2" max="2" width="28.375" style="1" customWidth="1"/>
    <col min="3" max="3" width="9" style="1"/>
    <col min="4" max="4" width="14" style="1" customWidth="1"/>
    <col min="5" max="6" width="9" style="1"/>
    <col min="7" max="7" width="17.125" style="1" customWidth="1"/>
    <col min="8" max="8" width="9" style="1"/>
    <col min="9" max="9" width="35.1416666666667" style="1" customWidth="1"/>
    <col min="10" max="16384" width="9" style="1"/>
  </cols>
  <sheetData>
    <row r="1" ht="27" customHeight="1" spans="1:17">
      <c r="A1" s="4" t="s">
        <v>76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27" customHeight="1" spans="1:17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27" customHeight="1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27" customHeight="1" spans="1:17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ht="60" customHeight="1" spans="1:17">
      <c r="A5" s="7" t="s">
        <v>1</v>
      </c>
      <c r="B5" s="7" t="s">
        <v>2</v>
      </c>
      <c r="C5" s="7" t="s">
        <v>3</v>
      </c>
      <c r="D5" s="7" t="s">
        <v>6</v>
      </c>
      <c r="E5" s="7" t="s">
        <v>43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/>
      <c r="N5" s="7"/>
      <c r="O5" s="7" t="s">
        <v>14</v>
      </c>
      <c r="P5" s="7" t="s">
        <v>15</v>
      </c>
      <c r="Q5" s="7"/>
    </row>
    <row r="6" ht="60" customHeight="1" spans="1:1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16</v>
      </c>
      <c r="M6" s="7"/>
      <c r="N6" s="7"/>
      <c r="O6" s="7"/>
      <c r="P6" s="7" t="s">
        <v>16</v>
      </c>
      <c r="Q6" s="7"/>
    </row>
    <row r="7" ht="60" customHeight="1" spans="1:1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 t="s">
        <v>17</v>
      </c>
      <c r="M7" s="7" t="s">
        <v>18</v>
      </c>
      <c r="N7" s="7" t="s">
        <v>19</v>
      </c>
      <c r="O7" s="7"/>
      <c r="P7" s="7" t="s">
        <v>20</v>
      </c>
      <c r="Q7" s="7" t="s">
        <v>21</v>
      </c>
    </row>
    <row r="8" ht="60" customHeight="1" spans="1:17">
      <c r="A8" s="23" t="s">
        <v>77</v>
      </c>
      <c r="B8" s="23" t="s">
        <v>78</v>
      </c>
      <c r="C8" s="24">
        <v>5.69</v>
      </c>
      <c r="D8" s="24" t="s">
        <v>79</v>
      </c>
      <c r="E8" s="24">
        <v>2</v>
      </c>
      <c r="F8" s="24">
        <v>10.01</v>
      </c>
      <c r="G8" s="25" t="s">
        <v>80</v>
      </c>
      <c r="H8" s="25" t="s">
        <v>81</v>
      </c>
      <c r="I8" s="28" t="s">
        <v>82</v>
      </c>
      <c r="J8" s="29" t="s">
        <v>26</v>
      </c>
      <c r="K8" s="30">
        <v>3.6</v>
      </c>
      <c r="L8" s="30">
        <v>0.6</v>
      </c>
      <c r="M8" s="30">
        <v>2</v>
      </c>
      <c r="N8" s="30"/>
      <c r="O8" s="30">
        <v>0</v>
      </c>
      <c r="P8" s="30"/>
      <c r="Q8" s="30"/>
    </row>
    <row r="9" s="2" customFormat="1" ht="60" customHeight="1" spans="1:17">
      <c r="A9" s="23" t="s">
        <v>83</v>
      </c>
      <c r="B9" s="23" t="s">
        <v>84</v>
      </c>
      <c r="C9" s="24">
        <v>2.39</v>
      </c>
      <c r="D9" s="24" t="s">
        <v>85</v>
      </c>
      <c r="E9" s="24">
        <v>0.55</v>
      </c>
      <c r="F9" s="24">
        <v>0.88</v>
      </c>
      <c r="G9" s="24" t="s">
        <v>86</v>
      </c>
      <c r="H9" s="24" t="s">
        <v>87</v>
      </c>
      <c r="I9" s="31" t="s">
        <v>88</v>
      </c>
      <c r="J9" s="29" t="s">
        <v>33</v>
      </c>
      <c r="K9" s="30">
        <v>1.6</v>
      </c>
      <c r="L9" s="30"/>
      <c r="M9" s="30">
        <v>0.55</v>
      </c>
      <c r="N9" s="30"/>
      <c r="O9" s="30">
        <v>0</v>
      </c>
      <c r="P9" s="30"/>
      <c r="Q9" s="30"/>
    </row>
    <row r="10" s="2" customFormat="1" ht="60" customHeight="1" spans="1:17">
      <c r="A10" s="23" t="s">
        <v>83</v>
      </c>
      <c r="B10" s="23" t="s">
        <v>89</v>
      </c>
      <c r="C10" s="24">
        <v>0.42</v>
      </c>
      <c r="D10" s="24" t="s">
        <v>90</v>
      </c>
      <c r="E10" s="24">
        <v>0.35</v>
      </c>
      <c r="F10" s="24">
        <v>0.55</v>
      </c>
      <c r="G10" s="25" t="s">
        <v>91</v>
      </c>
      <c r="H10" s="25" t="s">
        <v>92</v>
      </c>
      <c r="I10" s="28" t="s">
        <v>93</v>
      </c>
      <c r="J10" s="29" t="s">
        <v>33</v>
      </c>
      <c r="K10" s="30">
        <v>0.42</v>
      </c>
      <c r="L10" s="30">
        <v>0.07</v>
      </c>
      <c r="M10" s="30">
        <v>0.35</v>
      </c>
      <c r="N10" s="30"/>
      <c r="O10" s="30">
        <v>0</v>
      </c>
      <c r="P10" s="30"/>
      <c r="Q10" s="30"/>
    </row>
    <row r="11" ht="60" customHeight="1" spans="1:17">
      <c r="A11" s="7" t="s">
        <v>38</v>
      </c>
      <c r="B11" s="7"/>
      <c r="C11" s="26">
        <f>SUM(C8:C10)</f>
        <v>8.5</v>
      </c>
      <c r="D11" s="27" t="s">
        <v>94</v>
      </c>
      <c r="E11" s="26">
        <f>SUM(E8:E10)</f>
        <v>2.9</v>
      </c>
      <c r="F11" s="26">
        <f>SUM(F8:F10)</f>
        <v>11.44</v>
      </c>
      <c r="G11" s="26"/>
      <c r="H11" s="26"/>
      <c r="I11" s="26"/>
      <c r="J11" s="26"/>
      <c r="K11" s="22">
        <f>SUM(K8:K10)</f>
        <v>5.62</v>
      </c>
      <c r="L11" s="22">
        <f>SUM(L8:L10)</f>
        <v>0.67</v>
      </c>
      <c r="M11" s="22">
        <f>SUM(M8:M10)</f>
        <v>2.9</v>
      </c>
      <c r="N11" s="22">
        <f>SUM(N8:N10)</f>
        <v>0</v>
      </c>
      <c r="O11" s="22">
        <f>SUM(O8:O10)</f>
        <v>0</v>
      </c>
      <c r="P11" s="22"/>
      <c r="Q11" s="22"/>
    </row>
  </sheetData>
  <mergeCells count="18">
    <mergeCell ref="L5:N5"/>
    <mergeCell ref="P5:Q5"/>
    <mergeCell ref="L6:N6"/>
    <mergeCell ref="P6:Q6"/>
    <mergeCell ref="A11:B1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O5:O7"/>
    <mergeCell ref="A1:Q4"/>
  </mergeCells>
  <printOptions horizontalCentered="1"/>
  <pageMargins left="0.275" right="0.275" top="1.57430555555556" bottom="0.196527777777778" header="0" footer="0"/>
  <pageSetup paperSize="8" scale="98" fitToHeight="0" orientation="landscape" horizontalDpi="600"/>
  <headerFooter>
    <oddFooter>&amp;C第 &amp;P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1"/>
  <sheetViews>
    <sheetView zoomScale="85" zoomScaleNormal="85" topLeftCell="A4" workbookViewId="0">
      <selection activeCell="K11" sqref="K11:P11"/>
    </sheetView>
  </sheetViews>
  <sheetFormatPr defaultColWidth="9" defaultRowHeight="13.5"/>
  <cols>
    <col min="1" max="1" width="9" style="1"/>
    <col min="2" max="2" width="30.75" style="1" customWidth="1"/>
    <col min="3" max="4" width="9" style="1"/>
    <col min="5" max="5" width="11.875" style="1" customWidth="1"/>
    <col min="6" max="6" width="9" style="1"/>
    <col min="7" max="8" width="11.325" style="1" customWidth="1"/>
    <col min="9" max="9" width="14.7" style="1" customWidth="1"/>
    <col min="10" max="12" width="9" style="1"/>
    <col min="13" max="13" width="12.25" style="1" customWidth="1"/>
    <col min="14" max="14" width="13.5" style="1" customWidth="1"/>
    <col min="15" max="15" width="9" style="1"/>
    <col min="16" max="16" width="12.25" style="1" customWidth="1"/>
    <col min="17" max="17" width="18.625" style="1" customWidth="1"/>
    <col min="18" max="16384" width="9" style="1"/>
  </cols>
  <sheetData>
    <row r="1" ht="25" customHeight="1" spans="1:17">
      <c r="A1" s="4" t="s">
        <v>95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25" customHeight="1" spans="1:17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25" customHeight="1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25" customHeight="1" spans="1:17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ht="60" customHeight="1" spans="1:17">
      <c r="A5" s="7" t="s">
        <v>1</v>
      </c>
      <c r="B5" s="7" t="s">
        <v>2</v>
      </c>
      <c r="C5" s="7" t="s">
        <v>3</v>
      </c>
      <c r="D5" s="7" t="s">
        <v>96</v>
      </c>
      <c r="E5" s="7" t="s">
        <v>6</v>
      </c>
      <c r="F5" s="7" t="s">
        <v>97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/>
      <c r="N5" s="7"/>
      <c r="O5" s="7" t="s">
        <v>14</v>
      </c>
      <c r="P5" s="7" t="s">
        <v>15</v>
      </c>
      <c r="Q5" s="7"/>
    </row>
    <row r="6" ht="60" customHeight="1" spans="1:1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16</v>
      </c>
      <c r="M6" s="7"/>
      <c r="N6" s="7"/>
      <c r="O6" s="7"/>
      <c r="P6" s="7" t="s">
        <v>16</v>
      </c>
      <c r="Q6" s="7"/>
    </row>
    <row r="7" ht="60" customHeight="1" spans="1:1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 t="s">
        <v>17</v>
      </c>
      <c r="M7" s="7" t="s">
        <v>18</v>
      </c>
      <c r="N7" s="7" t="s">
        <v>19</v>
      </c>
      <c r="O7" s="7"/>
      <c r="P7" s="7" t="s">
        <v>20</v>
      </c>
      <c r="Q7" s="7" t="s">
        <v>21</v>
      </c>
    </row>
    <row r="8" s="1" customFormat="1" ht="60" customHeight="1" spans="1:17">
      <c r="A8" s="8" t="s">
        <v>98</v>
      </c>
      <c r="B8" s="8" t="s">
        <v>99</v>
      </c>
      <c r="C8" s="9">
        <v>2.61</v>
      </c>
      <c r="D8" s="9">
        <v>1</v>
      </c>
      <c r="E8" s="9" t="s">
        <v>100</v>
      </c>
      <c r="F8" s="9">
        <v>15</v>
      </c>
      <c r="G8" s="10">
        <v>42917</v>
      </c>
      <c r="H8" s="10">
        <v>44166</v>
      </c>
      <c r="I8" s="18" t="s">
        <v>101</v>
      </c>
      <c r="J8" s="18" t="s">
        <v>26</v>
      </c>
      <c r="K8" s="19">
        <v>1.18</v>
      </c>
      <c r="L8" s="19">
        <v>0.18</v>
      </c>
      <c r="M8" s="19">
        <v>1</v>
      </c>
      <c r="N8" s="19">
        <v>0</v>
      </c>
      <c r="O8" s="19">
        <v>0</v>
      </c>
      <c r="P8" s="19"/>
      <c r="Q8" s="19"/>
    </row>
    <row r="9" s="1" customFormat="1" ht="60" customHeight="1" spans="1:17">
      <c r="A9" s="8" t="s">
        <v>98</v>
      </c>
      <c r="B9" s="8" t="s">
        <v>102</v>
      </c>
      <c r="C9" s="9">
        <v>6.38</v>
      </c>
      <c r="D9" s="11">
        <v>1.5</v>
      </c>
      <c r="E9" s="9" t="s">
        <v>103</v>
      </c>
      <c r="F9" s="9">
        <v>16.04</v>
      </c>
      <c r="G9" s="10">
        <v>41852</v>
      </c>
      <c r="H9" s="10">
        <v>44167</v>
      </c>
      <c r="I9" s="18" t="s">
        <v>104</v>
      </c>
      <c r="J9" s="18" t="s">
        <v>26</v>
      </c>
      <c r="K9" s="9">
        <v>2.77</v>
      </c>
      <c r="L9" s="9">
        <v>1.27</v>
      </c>
      <c r="M9" s="19">
        <v>1.5</v>
      </c>
      <c r="N9" s="9"/>
      <c r="O9" s="9"/>
      <c r="P9" s="9"/>
      <c r="Q9" s="9"/>
    </row>
    <row r="10" s="2" customFormat="1" ht="73.8" customHeight="1" spans="1:17">
      <c r="A10" s="12" t="s">
        <v>105</v>
      </c>
      <c r="B10" s="12" t="s">
        <v>106</v>
      </c>
      <c r="C10" s="13">
        <v>24.24</v>
      </c>
      <c r="D10" s="13">
        <v>2.5</v>
      </c>
      <c r="E10" s="14" t="s">
        <v>107</v>
      </c>
      <c r="F10" s="13">
        <v>52.56</v>
      </c>
      <c r="G10" s="15">
        <v>42979</v>
      </c>
      <c r="H10" s="15">
        <v>44166</v>
      </c>
      <c r="I10" s="20" t="s">
        <v>108</v>
      </c>
      <c r="J10" s="20" t="s">
        <v>26</v>
      </c>
      <c r="K10" s="21">
        <v>2.78</v>
      </c>
      <c r="L10" s="21">
        <v>0</v>
      </c>
      <c r="M10" s="21">
        <v>2.5</v>
      </c>
      <c r="N10" s="21">
        <v>0.28</v>
      </c>
      <c r="O10" s="21">
        <v>6.42</v>
      </c>
      <c r="P10" s="21">
        <v>6.42</v>
      </c>
      <c r="Q10" s="21">
        <v>0</v>
      </c>
    </row>
    <row r="11" s="3" customFormat="1" ht="60" customHeight="1" spans="1:17">
      <c r="A11" s="7" t="s">
        <v>38</v>
      </c>
      <c r="B11" s="7"/>
      <c r="C11" s="16">
        <f>SUM(C8:C10)</f>
        <v>33.23</v>
      </c>
      <c r="D11" s="16">
        <f>SUM(D8:D10)</f>
        <v>5</v>
      </c>
      <c r="E11" s="17" t="s">
        <v>94</v>
      </c>
      <c r="F11" s="16">
        <f>SUM(F8:F10)</f>
        <v>83.6</v>
      </c>
      <c r="G11" s="16"/>
      <c r="H11" s="16"/>
      <c r="I11" s="16"/>
      <c r="J11" s="16"/>
      <c r="K11" s="22">
        <f>SUM(K8:K10)</f>
        <v>6.73</v>
      </c>
      <c r="L11" s="22">
        <f>SUM(L8:L10)</f>
        <v>1.45</v>
      </c>
      <c r="M11" s="22">
        <f>SUM(M8:M10)</f>
        <v>5</v>
      </c>
      <c r="N11" s="22">
        <f>SUM(N8:N10)</f>
        <v>0.28</v>
      </c>
      <c r="O11" s="22">
        <f>SUM(O8:O10)</f>
        <v>6.42</v>
      </c>
      <c r="P11" s="22">
        <f>SUM(P8:P10)</f>
        <v>6.42</v>
      </c>
      <c r="Q11" s="22">
        <f>SUM(Q8:Q10)</f>
        <v>0</v>
      </c>
    </row>
  </sheetData>
  <mergeCells count="18">
    <mergeCell ref="L5:N5"/>
    <mergeCell ref="P5:Q5"/>
    <mergeCell ref="L6:N6"/>
    <mergeCell ref="P6:Q6"/>
    <mergeCell ref="A11:B1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O5:O7"/>
    <mergeCell ref="A1:Q4"/>
  </mergeCells>
  <printOptions horizontalCentered="1"/>
  <pageMargins left="0.275" right="0.275" top="1.57430555555556" bottom="0.196527777777778" header="0" footer="0"/>
  <pageSetup paperSize="8" scale="99" fitToHeight="0" orientation="landscape" horizontalDpi="600"/>
  <headerFooter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18新疆债23</vt:lpstr>
      <vt:lpstr>18新疆债24</vt:lpstr>
      <vt:lpstr>18新疆债25</vt:lpstr>
      <vt:lpstr>18新疆债28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付媛</dc:creator>
  <cp:lastModifiedBy>ysc</cp:lastModifiedBy>
  <dcterms:created xsi:type="dcterms:W3CDTF">2019-04-12T09:05:00Z</dcterms:created>
  <dcterms:modified xsi:type="dcterms:W3CDTF">2020-01-02T04:00:20Z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2052-11.1.0.7711</vt:lpwstr>
  </property>
</Properties>
</file>