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00" tabRatio="562"/>
  </bookViews>
  <sheets>
    <sheet name="13" sheetId="23" r:id="rId1"/>
    <sheet name="14" sheetId="24" r:id="rId2"/>
    <sheet name="15" sheetId="25" r:id="rId3"/>
  </sheets>
  <definedNames>
    <definedName name="_xlnm.Print_Area" localSheetId="0">'13'!$A$1:$B$40</definedName>
    <definedName name="_xlnm.Print_Area" localSheetId="1">'14'!$A$1:$B$23</definedName>
    <definedName name="_xlnm.Print_Area" localSheetId="2">'15'!$A$1:$B$23</definedName>
    <definedName name="_xlnm.Print_Titles" localSheetId="0">'13'!$4:$4</definedName>
    <definedName name="_xlnm.Print_Titles" localSheetId="1">'14'!$1:$4</definedName>
  </definedNames>
  <calcPr calcId="144525"/>
</workbook>
</file>

<file path=xl/sharedStrings.xml><?xml version="1.0" encoding="utf-8"?>
<sst xmlns="http://schemas.openxmlformats.org/spreadsheetml/2006/main" count="87" uniqueCount="49">
  <si>
    <t>2019年度新疆维吾尔自治区社会保险基金收入决算表</t>
  </si>
  <si>
    <t>单位：元</t>
  </si>
  <si>
    <t>项  目</t>
  </si>
  <si>
    <t>决算数</t>
  </si>
  <si>
    <t>自治区社会保险基金收入合计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</si>
  <si>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</si>
  <si>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</si>
  <si>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</si>
  <si>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</si>
  <si>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其中：保险费收入</t>
  </si>
  <si>
    <t xml:space="preserve">      利息收入</t>
  </si>
  <si>
    <t xml:space="preserve">      财政补贴收入</t>
  </si>
  <si>
    <t>二、机关事业单位基本养老保险基金收入</t>
  </si>
  <si>
    <t>三、城乡居民基本养老保险基金收入</t>
  </si>
  <si>
    <t>四、职工基本医疗保险收入</t>
  </si>
  <si>
    <t>五、城乡居民基本医疗保险收入</t>
  </si>
  <si>
    <t>六、工伤保险基金收入</t>
  </si>
  <si>
    <t>七、失业保险基金收入</t>
  </si>
  <si>
    <t>六、生育保险基金收入</t>
  </si>
  <si>
    <t>2019年度新疆维吾尔自治区社会保险基金支出决算表</t>
  </si>
  <si>
    <t>项　目</t>
  </si>
  <si>
    <t>自治区社会保险基金支出合计</t>
  </si>
  <si>
    <t>　　其中：社会保险待遇支出</t>
  </si>
  <si>
    <t>一、企业职工基本养老保险基金支出</t>
  </si>
  <si>
    <t xml:space="preserve">    其中：基本养老保险基金支出</t>
  </si>
  <si>
    <t>二、机关事业单位基本养老保险基金支出</t>
  </si>
  <si>
    <t>三、城乡居民基本养老保险基金支出</t>
  </si>
  <si>
    <t>四、职工基本医疗保险支出</t>
  </si>
  <si>
    <t xml:space="preserve">    其中：基本医疗保险待遇支出</t>
  </si>
  <si>
    <t>五、城乡居民基本医疗保险支出</t>
  </si>
  <si>
    <t>六、工伤保险基金支出</t>
  </si>
  <si>
    <t xml:space="preserve">    其中：工伤保险待遇支出</t>
  </si>
  <si>
    <t>七、失业保险基金支出</t>
  </si>
  <si>
    <t xml:space="preserve">   其中：失业保险金支出</t>
  </si>
  <si>
    <t>八、生育保险基金支出</t>
  </si>
  <si>
    <t xml:space="preserve">   其中：医疗费用支出</t>
  </si>
  <si>
    <t xml:space="preserve">         生育津贴支出</t>
  </si>
  <si>
    <t>2019年度新疆维吾尔自治区社会保险基金结余决算表</t>
  </si>
  <si>
    <t>项   　目</t>
  </si>
  <si>
    <t>社会保险基金本年收支结余</t>
  </si>
  <si>
    <t>一、企业职工基本养老保险基金年末累计结余</t>
  </si>
  <si>
    <t>二、机关事业单位基本养老保险基末累计结余</t>
  </si>
  <si>
    <t>三、城乡居民基本养老保险基末累计结余</t>
  </si>
  <si>
    <t>四、职工基本医疗保险末累计结余</t>
  </si>
  <si>
    <t>五、城乡居民基本医疗基金末累计结余</t>
  </si>
  <si>
    <t>六、工伤保险基金末累计结余</t>
  </si>
  <si>
    <t>七、失业保险基金末累计结余</t>
  </si>
  <si>
    <t>八、生育保险基金末累计结余</t>
  </si>
  <si>
    <t>社会保险基金年末累计结余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</si>
</sst>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_ ;[Red]\-#,##0.00\ "/>
    <numFmt numFmtId="178" formatCode="#,##0.00_);[Red]\(#,##0.00\)"/>
    <numFmt numFmtId="179" formatCode="0_);[Red]\(0\)"/>
  </numFmts>
  <fonts count="29">
    <font>
      <sz val="12"/>
      <name val="宋体"/>
      <charset val="134"/>
    </font>
    <font>
      <sz val="20"/>
      <name val="方正小标宋_GBK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name val="Arial Unicode MS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2" xfId="50" applyFont="1" applyFill="1" applyBorder="1" applyAlignment="1">
      <alignment horizontal="center" vertical="center" wrapText="1"/>
    </xf>
    <xf numFmtId="176" fontId="4" fillId="0" borderId="2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176" fontId="6" fillId="0" borderId="2" xfId="8" applyNumberFormat="1" applyFont="1" applyFill="1" applyBorder="1" applyAlignment="1">
      <alignment horizontal="right" vertical="center"/>
    </xf>
    <xf numFmtId="0" fontId="7" fillId="0" borderId="2" xfId="50" applyFont="1" applyFill="1" applyBorder="1" applyAlignment="1">
      <alignment horizontal="justify" vertical="center" wrapText="1"/>
    </xf>
    <xf numFmtId="4" fontId="0" fillId="0" borderId="2" xfId="0" applyNumberFormat="1" applyBorder="1">
      <alignment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7" fillId="0" borderId="2" xfId="50" applyFont="1" applyFill="1" applyBorder="1" applyAlignment="1">
      <alignment horizontal="left" vertical="center" wrapText="1"/>
    </xf>
    <xf numFmtId="177" fontId="7" fillId="0" borderId="2" xfId="53" applyNumberFormat="1" applyFont="1" applyFill="1" applyBorder="1" applyAlignment="1">
      <alignment horizontal="left" vertical="center" wrapText="1"/>
    </xf>
    <xf numFmtId="177" fontId="4" fillId="0" borderId="2" xfId="53" applyNumberFormat="1" applyFont="1" applyFill="1" applyBorder="1" applyAlignment="1">
      <alignment horizontal="left" vertical="center" wrapText="1"/>
    </xf>
    <xf numFmtId="4" fontId="0" fillId="0" borderId="0" xfId="0" applyNumberForma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178" fontId="0" fillId="2" borderId="0" xfId="0" applyNumberForma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 horizontal="right" vertical="center"/>
    </xf>
    <xf numFmtId="178" fontId="4" fillId="0" borderId="2" xfId="50" applyNumberFormat="1" applyFont="1" applyFill="1" applyBorder="1" applyAlignment="1">
      <alignment horizontal="center" vertical="center" wrapText="1"/>
    </xf>
    <xf numFmtId="178" fontId="6" fillId="0" borderId="2" xfId="8" applyNumberFormat="1" applyFont="1" applyFill="1" applyBorder="1" applyAlignment="1">
      <alignment horizontal="right" vertical="center"/>
    </xf>
    <xf numFmtId="179" fontId="7" fillId="0" borderId="2" xfId="50" applyNumberFormat="1" applyFont="1" applyFill="1" applyBorder="1" applyAlignment="1">
      <alignment horizontal="left" vertical="center" wrapText="1"/>
    </xf>
    <xf numFmtId="179" fontId="3" fillId="2" borderId="3" xfId="0" applyNumberFormat="1" applyFont="1" applyFill="1" applyBorder="1" applyAlignment="1">
      <alignment horizontal="left" vertical="top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千位分隔 2" xfId="53"/>
    <cellStyle name="常规 5" xfId="54"/>
    <cellStyle name="常规 7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B41"/>
  <sheetViews>
    <sheetView showGridLines="0" showZeros="0" tabSelected="1" zoomScale="85" zoomScaleNormal="85" workbookViewId="0">
      <selection activeCell="B4" sqref="B4"/>
    </sheetView>
  </sheetViews>
  <sheetFormatPr defaultColWidth="9" defaultRowHeight="15.6" outlineLevelCol="1"/>
  <cols>
    <col min="1" max="1" width="50.625" style="25" customWidth="1"/>
    <col min="2" max="2" width="43.625" style="26" customWidth="1"/>
    <col min="3" max="3" width="9" style="25"/>
    <col min="4" max="4" width="12.875" style="25" customWidth="1"/>
    <col min="5" max="5" width="20.25" style="25" customWidth="1"/>
    <col min="6" max="16384" width="9" style="25"/>
  </cols>
  <sheetData>
    <row r="1" ht="30.2" customHeight="1" spans="1:2">
      <c r="A1" s="3" t="s">
        <v>0</v>
      </c>
      <c r="B1" s="3"/>
    </row>
    <row r="2" ht="14.25" customHeight="1" spans="1:2">
      <c r="A2" s="4"/>
      <c r="B2" s="27"/>
    </row>
    <row r="3" ht="14.25" customHeight="1" spans="1:2">
      <c r="A3" s="1"/>
      <c r="B3" s="28" t="s">
        <v>1</v>
      </c>
    </row>
    <row r="4" ht="30.75" customHeight="1" spans="1:2">
      <c r="A4" s="7" t="s">
        <v>2</v>
      </c>
      <c r="B4" s="29" t="s">
        <v>3</v>
      </c>
    </row>
    <row r="5" ht="28.5" customHeight="1" spans="1:2">
      <c r="A5" s="9" t="s">
        <v>4</v>
      </c>
      <c r="B5" s="30">
        <f>SUM(B9,B13,B17,B21,B25,B29,B33,B37)</f>
        <v>131897596887.1</v>
      </c>
    </row>
    <row r="6" ht="28.5" customHeight="1" spans="1:2">
      <c r="A6" s="16" t="s">
        <v>5</v>
      </c>
      <c r="B6" s="30">
        <f>SUM(B10,B14,B18,B22,B26,B30,B34,B38)</f>
        <v>96080221317.8</v>
      </c>
    </row>
    <row r="7" ht="28.5" customHeight="1" spans="1:2">
      <c r="A7" s="16" t="s">
        <v>6</v>
      </c>
      <c r="B7" s="30">
        <f>SUM(B11,B15,B19,B23,B27,B31,B35,B39)</f>
        <v>2670677333.09</v>
      </c>
    </row>
    <row r="8" ht="28.5" customHeight="1" spans="1:2">
      <c r="A8" s="16" t="s">
        <v>7</v>
      </c>
      <c r="B8" s="30">
        <f>SUM(B12,B16,B20,B24,B28,B32,B36,B40)</f>
        <v>29282763152.5</v>
      </c>
    </row>
    <row r="9" ht="28.5" customHeight="1" spans="1:2">
      <c r="A9" s="31" t="s">
        <v>8</v>
      </c>
      <c r="B9" s="30">
        <v>53731577726.28</v>
      </c>
    </row>
    <row r="10" ht="28.5" customHeight="1" spans="1:2">
      <c r="A10" s="31" t="s">
        <v>9</v>
      </c>
      <c r="B10" s="30">
        <v>40510049430.27</v>
      </c>
    </row>
    <row r="11" ht="28.5" customHeight="1" spans="1:2">
      <c r="A11" s="31" t="s">
        <v>10</v>
      </c>
      <c r="B11" s="30">
        <v>1569543065.86</v>
      </c>
    </row>
    <row r="12" ht="28.5" customHeight="1" spans="1:2">
      <c r="A12" s="31" t="s">
        <v>11</v>
      </c>
      <c r="B12" s="30">
        <v>9090086370.64</v>
      </c>
    </row>
    <row r="13" ht="28.5" customHeight="1" spans="1:2">
      <c r="A13" s="31" t="s">
        <v>12</v>
      </c>
      <c r="B13" s="30">
        <v>29981846608.95</v>
      </c>
    </row>
    <row r="14" ht="28.5" customHeight="1" spans="1:2">
      <c r="A14" s="31" t="s">
        <v>9</v>
      </c>
      <c r="B14" s="30">
        <v>19531905212.15</v>
      </c>
    </row>
    <row r="15" ht="28.5" customHeight="1" spans="1:2">
      <c r="A15" s="31" t="s">
        <v>10</v>
      </c>
      <c r="B15" s="30">
        <v>81573053.39</v>
      </c>
    </row>
    <row r="16" ht="28.5" customHeight="1" spans="1:2">
      <c r="A16" s="31" t="s">
        <v>11</v>
      </c>
      <c r="B16" s="30">
        <v>9240924423.43</v>
      </c>
    </row>
    <row r="17" ht="28.5" customHeight="1" spans="1:2">
      <c r="A17" s="31" t="s">
        <v>13</v>
      </c>
      <c r="B17" s="30">
        <v>4038317446.46</v>
      </c>
    </row>
    <row r="18" ht="28.5" customHeight="1" spans="1:2">
      <c r="A18" s="31" t="s">
        <v>9</v>
      </c>
      <c r="B18" s="30">
        <v>1404048242.6</v>
      </c>
    </row>
    <row r="19" ht="28.5" customHeight="1" spans="1:2">
      <c r="A19" s="31" t="s">
        <v>10</v>
      </c>
      <c r="B19" s="30">
        <v>127309532.23</v>
      </c>
    </row>
    <row r="20" ht="28.5" customHeight="1" spans="1:2">
      <c r="A20" s="31" t="s">
        <v>11</v>
      </c>
      <c r="B20" s="30">
        <v>2448072189.8</v>
      </c>
    </row>
    <row r="21" ht="28.5" customHeight="1" spans="1:2">
      <c r="A21" s="31" t="s">
        <v>14</v>
      </c>
      <c r="B21" s="30">
        <v>26650527369.69</v>
      </c>
    </row>
    <row r="22" ht="28.5" customHeight="1" spans="1:2">
      <c r="A22" s="31" t="s">
        <v>9</v>
      </c>
      <c r="B22" s="30">
        <v>25840084068.84</v>
      </c>
    </row>
    <row r="23" ht="28.5" customHeight="1" spans="1:2">
      <c r="A23" s="31" t="s">
        <v>10</v>
      </c>
      <c r="B23" s="30">
        <v>648600650.17</v>
      </c>
    </row>
    <row r="24" ht="28.5" customHeight="1" spans="1:2">
      <c r="A24" s="31" t="s">
        <v>11</v>
      </c>
      <c r="B24" s="30">
        <v>79278774.31</v>
      </c>
    </row>
    <row r="25" ht="28.5" customHeight="1" spans="1:2">
      <c r="A25" s="31" t="s">
        <v>15</v>
      </c>
      <c r="B25" s="30">
        <v>13031510349.41</v>
      </c>
    </row>
    <row r="26" ht="28.5" customHeight="1" spans="1:2">
      <c r="A26" s="31" t="s">
        <v>9</v>
      </c>
      <c r="B26" s="30">
        <v>4498894478.09</v>
      </c>
    </row>
    <row r="27" ht="28.5" customHeight="1" spans="1:2">
      <c r="A27" s="31" t="s">
        <v>10</v>
      </c>
      <c r="B27" s="30">
        <v>95645351.96</v>
      </c>
    </row>
    <row r="28" ht="28.5" customHeight="1" spans="1:2">
      <c r="A28" s="31" t="s">
        <v>11</v>
      </c>
      <c r="B28" s="30">
        <v>8422857038.21</v>
      </c>
    </row>
    <row r="29" ht="28.5" customHeight="1" spans="1:2">
      <c r="A29" s="31" t="s">
        <v>16</v>
      </c>
      <c r="B29" s="30">
        <v>1221602935.31</v>
      </c>
    </row>
    <row r="30" ht="28.5" customHeight="1" spans="1:2">
      <c r="A30" s="31" t="s">
        <v>9</v>
      </c>
      <c r="B30" s="30">
        <v>1186680628.08</v>
      </c>
    </row>
    <row r="31" ht="28.5" customHeight="1" spans="1:2">
      <c r="A31" s="31" t="s">
        <v>10</v>
      </c>
      <c r="B31" s="30">
        <v>33843300.7</v>
      </c>
    </row>
    <row r="32" ht="28.5" customHeight="1" spans="1:2">
      <c r="A32" s="31" t="s">
        <v>11</v>
      </c>
      <c r="B32" s="30"/>
    </row>
    <row r="33" ht="28.5" customHeight="1" spans="1:2">
      <c r="A33" s="31" t="s">
        <v>17</v>
      </c>
      <c r="B33" s="30">
        <v>1895706734.43</v>
      </c>
    </row>
    <row r="34" ht="28.5" customHeight="1" spans="1:2">
      <c r="A34" s="31" t="s">
        <v>9</v>
      </c>
      <c r="B34" s="30">
        <v>1804503461.99</v>
      </c>
    </row>
    <row r="35" ht="28.5" customHeight="1" spans="1:2">
      <c r="A35" s="31" t="s">
        <v>10</v>
      </c>
      <c r="B35" s="30">
        <v>87954227.06</v>
      </c>
    </row>
    <row r="36" ht="28.5" customHeight="1" spans="1:2">
      <c r="A36" s="31" t="s">
        <v>11</v>
      </c>
      <c r="B36" s="30"/>
    </row>
    <row r="37" ht="28.5" customHeight="1" spans="1:2">
      <c r="A37" s="31" t="s">
        <v>18</v>
      </c>
      <c r="B37" s="30">
        <v>1346507716.57</v>
      </c>
    </row>
    <row r="38" ht="28.5" customHeight="1" spans="1:2">
      <c r="A38" s="31" t="s">
        <v>9</v>
      </c>
      <c r="B38" s="30">
        <v>1304055795.78</v>
      </c>
    </row>
    <row r="39" ht="28.5" customHeight="1" spans="1:2">
      <c r="A39" s="31" t="s">
        <v>10</v>
      </c>
      <c r="B39" s="30">
        <v>26208151.72</v>
      </c>
    </row>
    <row r="40" ht="28.5" customHeight="1" spans="1:2">
      <c r="A40" s="31" t="s">
        <v>11</v>
      </c>
      <c r="B40" s="30">
        <v>1544356.11</v>
      </c>
    </row>
    <row r="41" ht="17.45" customHeight="1" spans="1:2">
      <c r="A41" s="32"/>
      <c r="B41" s="32"/>
    </row>
  </sheetData>
  <mergeCells count="2">
    <mergeCell ref="A1:B1"/>
    <mergeCell ref="A41:B41"/>
  </mergeCells>
  <printOptions horizontalCentered="1"/>
  <pageMargins left="0.275590551181102" right="0.196850393700787" top="0.826771653543307" bottom="0.433070866141732" header="0.47244094488189" footer="0.15748031496063"/>
  <pageSetup paperSize="9" firstPageNumber="24" orientation="landscape" useFirstPageNumber="1"/>
  <headerFooter alignWithMargins="0">
    <oddFooter>&amp;C&amp;14‐ &amp;P 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D28"/>
  <sheetViews>
    <sheetView showGridLines="0" showZeros="0" view="pageBreakPreview" zoomScale="85" zoomScaleNormal="100" workbookViewId="0">
      <selection activeCell="B7" sqref="B7"/>
    </sheetView>
  </sheetViews>
  <sheetFormatPr defaultColWidth="9" defaultRowHeight="15.6" outlineLevelCol="3"/>
  <cols>
    <col min="1" max="1" width="51.125" style="1" customWidth="1"/>
    <col min="2" max="2" width="41.375" style="2" customWidth="1"/>
    <col min="3" max="16384" width="9" style="1"/>
  </cols>
  <sheetData>
    <row r="1" ht="30.2" customHeight="1" spans="1:2">
      <c r="A1" s="3" t="s">
        <v>19</v>
      </c>
      <c r="B1" s="3"/>
    </row>
    <row r="2" ht="18" customHeight="1" spans="1:2">
      <c r="A2" s="4"/>
      <c r="B2" s="5"/>
    </row>
    <row r="3" ht="18" customHeight="1" spans="1:2">
      <c r="A3" s="14"/>
      <c r="B3" s="15" t="s">
        <v>1</v>
      </c>
    </row>
    <row r="4" ht="36" customHeight="1" spans="1:2">
      <c r="A4" s="7" t="s">
        <v>20</v>
      </c>
      <c r="B4" s="8" t="s">
        <v>3</v>
      </c>
    </row>
    <row r="5" ht="25.35" customHeight="1" spans="1:2">
      <c r="A5" s="9" t="s">
        <v>21</v>
      </c>
      <c r="B5" s="10">
        <f>SUM(B7,B9,B11,B13,B15,B17,B19,B21)</f>
        <v>111445710968.43</v>
      </c>
    </row>
    <row r="6" ht="25.35" customHeight="1" spans="1:2">
      <c r="A6" s="16" t="s">
        <v>22</v>
      </c>
      <c r="B6" s="10">
        <f>B8+B10+B14+B18+B20+B22+B23</f>
        <v>93523760059.23</v>
      </c>
    </row>
    <row r="7" ht="25.35" customHeight="1" spans="1:2">
      <c r="A7" s="17" t="s">
        <v>23</v>
      </c>
      <c r="B7" s="10">
        <v>44569777412.63</v>
      </c>
    </row>
    <row r="8" ht="25.35" customHeight="1" spans="1:2">
      <c r="A8" s="17" t="s">
        <v>24</v>
      </c>
      <c r="B8" s="10">
        <v>42548073760.61</v>
      </c>
    </row>
    <row r="9" ht="25.35" customHeight="1" spans="1:2">
      <c r="A9" s="17" t="s">
        <v>25</v>
      </c>
      <c r="B9" s="10">
        <v>27863988814.73</v>
      </c>
    </row>
    <row r="10" ht="25.35" customHeight="1" spans="1:2">
      <c r="A10" s="17" t="s">
        <v>24</v>
      </c>
      <c r="B10" s="10">
        <v>27838606390.7</v>
      </c>
    </row>
    <row r="11" ht="25.35" customHeight="1" spans="1:2">
      <c r="A11" s="17" t="s">
        <v>26</v>
      </c>
      <c r="B11" s="10">
        <v>2288519129.51</v>
      </c>
    </row>
    <row r="12" ht="25.35" customHeight="1" spans="1:2">
      <c r="A12" s="17" t="s">
        <v>24</v>
      </c>
      <c r="B12" s="10">
        <v>2274872351.33</v>
      </c>
    </row>
    <row r="13" ht="25.35" customHeight="1" spans="1:2">
      <c r="A13" s="17" t="s">
        <v>27</v>
      </c>
      <c r="B13" s="10">
        <v>20258280485.74</v>
      </c>
    </row>
    <row r="14" ht="25.35" customHeight="1" spans="1:2">
      <c r="A14" s="17" t="s">
        <v>28</v>
      </c>
      <c r="B14" s="10">
        <v>19964614259.95</v>
      </c>
    </row>
    <row r="15" ht="25.35" customHeight="1" spans="1:2">
      <c r="A15" s="17" t="s">
        <v>29</v>
      </c>
      <c r="B15" s="10">
        <v>12517623546.06</v>
      </c>
    </row>
    <row r="16" ht="25.35" customHeight="1" spans="1:2">
      <c r="A16" s="17" t="s">
        <v>28</v>
      </c>
      <c r="B16" s="10">
        <v>11368320152</v>
      </c>
    </row>
    <row r="17" ht="25.35" customHeight="1" spans="1:2">
      <c r="A17" s="17" t="s">
        <v>30</v>
      </c>
      <c r="B17" s="10">
        <v>1317881211.58</v>
      </c>
    </row>
    <row r="18" ht="25.35" customHeight="1" spans="1:2">
      <c r="A18" s="17" t="s">
        <v>31</v>
      </c>
      <c r="B18" s="10">
        <v>1254399634.51</v>
      </c>
    </row>
    <row r="19" ht="25.35" customHeight="1" spans="1:2">
      <c r="A19" s="17" t="s">
        <v>32</v>
      </c>
      <c r="B19" s="10">
        <v>1225071211.47</v>
      </c>
    </row>
    <row r="20" ht="25.35" customHeight="1" spans="1:2">
      <c r="A20" s="17" t="s">
        <v>33</v>
      </c>
      <c r="B20" s="10">
        <v>513496856.75</v>
      </c>
    </row>
    <row r="21" ht="25.35" customHeight="1" spans="1:2">
      <c r="A21" s="17" t="s">
        <v>34</v>
      </c>
      <c r="B21" s="10">
        <v>1404569156.71</v>
      </c>
    </row>
    <row r="22" ht="25.35" customHeight="1" spans="1:2">
      <c r="A22" s="17" t="s">
        <v>35</v>
      </c>
      <c r="B22" s="10">
        <v>1404569156.71</v>
      </c>
    </row>
    <row r="23" ht="25.35" customHeight="1" spans="1:4">
      <c r="A23" s="18" t="s">
        <v>36</v>
      </c>
      <c r="B23" s="10"/>
      <c r="D23" s="19"/>
    </row>
    <row r="24" ht="24" customHeight="1" spans="1:2">
      <c r="A24" s="20"/>
      <c r="B24" s="21"/>
    </row>
    <row r="25" ht="24" customHeight="1" spans="1:2">
      <c r="A25" s="22"/>
      <c r="B25" s="23"/>
    </row>
    <row r="26" ht="24" customHeight="1" spans="1:2">
      <c r="A26" s="20"/>
      <c r="B26" s="23"/>
    </row>
    <row r="27" ht="24" customHeight="1" spans="1:2">
      <c r="A27" s="24"/>
      <c r="B27" s="23"/>
    </row>
    <row r="28" ht="24" customHeight="1" spans="1:2">
      <c r="A28" s="20"/>
      <c r="B28" s="23"/>
    </row>
  </sheetData>
  <mergeCells count="1">
    <mergeCell ref="A1:B1"/>
  </mergeCells>
  <printOptions horizontalCentered="1"/>
  <pageMargins left="0.196850393700787" right="0.196850393700787" top="0.826771653543307" bottom="0.433070866141732" header="0.393700787401575" footer="0.15748031496063"/>
  <pageSetup paperSize="9" firstPageNumber="26" orientation="landscape" useFirstPageNumber="1"/>
  <headerFooter alignWithMargins="0">
    <oddFooter>&amp;C&amp;14‐ &amp;P 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B24"/>
  <sheetViews>
    <sheetView showGridLines="0" showZeros="0" view="pageBreakPreview" zoomScaleNormal="100" workbookViewId="0">
      <selection activeCell="B4" sqref="B4"/>
    </sheetView>
  </sheetViews>
  <sheetFormatPr defaultColWidth="9" defaultRowHeight="15.6" outlineLevelCol="1"/>
  <cols>
    <col min="1" max="1" width="52.625" style="1" customWidth="1"/>
    <col min="2" max="2" width="47.375" style="2" customWidth="1"/>
    <col min="3" max="16384" width="9" style="1"/>
  </cols>
  <sheetData>
    <row r="1" ht="30.2" customHeight="1" spans="1:2">
      <c r="A1" s="3" t="s">
        <v>37</v>
      </c>
      <c r="B1" s="3"/>
    </row>
    <row r="2" ht="19.5" customHeight="1" spans="1:2">
      <c r="A2" s="4"/>
      <c r="B2" s="5"/>
    </row>
    <row r="3" ht="19.5" customHeight="1" spans="2:2">
      <c r="B3" s="6" t="s">
        <v>1</v>
      </c>
    </row>
    <row r="4" ht="21" customHeight="1" spans="1:2">
      <c r="A4" s="7" t="s">
        <v>38</v>
      </c>
      <c r="B4" s="8" t="s">
        <v>3</v>
      </c>
    </row>
    <row r="5" ht="21" customHeight="1" spans="1:2">
      <c r="A5" s="9" t="s">
        <v>39</v>
      </c>
      <c r="B5" s="10">
        <f>SUM(B6:B13)</f>
        <v>20581885918.67</v>
      </c>
    </row>
    <row r="6" ht="21" customHeight="1" spans="1:2">
      <c r="A6" s="11" t="s">
        <v>40</v>
      </c>
      <c r="B6" s="12">
        <v>9291800313.65</v>
      </c>
    </row>
    <row r="7" ht="21" customHeight="1" spans="1:2">
      <c r="A7" s="11" t="s">
        <v>41</v>
      </c>
      <c r="B7" s="12">
        <v>2117857794.22</v>
      </c>
    </row>
    <row r="8" ht="21" customHeight="1" spans="1:2">
      <c r="A8" s="11" t="s">
        <v>42</v>
      </c>
      <c r="B8" s="12">
        <v>1749798316.95</v>
      </c>
    </row>
    <row r="9" ht="21" customHeight="1" spans="1:2">
      <c r="A9" s="11" t="s">
        <v>43</v>
      </c>
      <c r="B9" s="10">
        <v>6392246883.95</v>
      </c>
    </row>
    <row r="10" ht="21" customHeight="1" spans="1:2">
      <c r="A10" s="11" t="s">
        <v>44</v>
      </c>
      <c r="B10" s="10">
        <v>513886803.35</v>
      </c>
    </row>
    <row r="11" ht="21" customHeight="1" spans="1:2">
      <c r="A11" s="11" t="s">
        <v>45</v>
      </c>
      <c r="B11" s="10">
        <v>-96278276.27</v>
      </c>
    </row>
    <row r="12" ht="21" customHeight="1" spans="1:2">
      <c r="A12" s="11" t="s">
        <v>46</v>
      </c>
      <c r="B12" s="12">
        <v>670635522.96</v>
      </c>
    </row>
    <row r="13" ht="21" customHeight="1" spans="1:2">
      <c r="A13" s="11" t="s">
        <v>47</v>
      </c>
      <c r="B13" s="12">
        <v>-58061440.14</v>
      </c>
    </row>
    <row r="14" ht="21" customHeight="1" spans="1:2">
      <c r="A14" s="7" t="s">
        <v>38</v>
      </c>
      <c r="B14" s="8" t="s">
        <v>3</v>
      </c>
    </row>
    <row r="15" ht="21" customHeight="1" spans="1:2">
      <c r="A15" s="9" t="s">
        <v>48</v>
      </c>
      <c r="B15" s="10">
        <f>SUM(B16:B23)</f>
        <v>189778128139.7</v>
      </c>
    </row>
    <row r="16" ht="21" customHeight="1" spans="1:2">
      <c r="A16" s="11" t="s">
        <v>40</v>
      </c>
      <c r="B16" s="10">
        <v>110086287501.8</v>
      </c>
    </row>
    <row r="17" ht="21" customHeight="1" spans="1:2">
      <c r="A17" s="11" t="s">
        <v>41</v>
      </c>
      <c r="B17" s="10">
        <v>7846774188.68</v>
      </c>
    </row>
    <row r="18" ht="21" customHeight="1" spans="1:2">
      <c r="A18" s="11" t="s">
        <v>42</v>
      </c>
      <c r="B18" s="10">
        <v>10113940018.85</v>
      </c>
    </row>
    <row r="19" ht="21" customHeight="1" spans="1:2">
      <c r="A19" s="11" t="s">
        <v>43</v>
      </c>
      <c r="B19" s="10">
        <v>42811997603.96</v>
      </c>
    </row>
    <row r="20" ht="21" customHeight="1" spans="1:2">
      <c r="A20" s="11" t="s">
        <v>44</v>
      </c>
      <c r="B20" s="10">
        <v>8712905421.21</v>
      </c>
    </row>
    <row r="21" ht="21" customHeight="1" spans="1:2">
      <c r="A21" s="11" t="s">
        <v>45</v>
      </c>
      <c r="B21" s="10">
        <v>2217237962.64</v>
      </c>
    </row>
    <row r="22" ht="21" customHeight="1" spans="1:2">
      <c r="A22" s="11" t="s">
        <v>46</v>
      </c>
      <c r="B22" s="10">
        <v>6089300171.82</v>
      </c>
    </row>
    <row r="23" ht="21" customHeight="1" spans="1:2">
      <c r="A23" s="11" t="s">
        <v>47</v>
      </c>
      <c r="B23" s="10">
        <v>1899685270.74</v>
      </c>
    </row>
    <row r="24" ht="28.5" customHeight="1" spans="1:2">
      <c r="A24" s="13"/>
      <c r="B24" s="13"/>
    </row>
  </sheetData>
  <mergeCells count="2">
    <mergeCell ref="A1:B1"/>
    <mergeCell ref="A24:B24"/>
  </mergeCells>
  <printOptions horizontalCentered="1"/>
  <pageMargins left="0.196850393700787" right="0.196850393700787" top="0.78740157480315" bottom="0.433070866141732" header="0.393700787401575" footer="0.15748031496063"/>
  <pageSetup paperSize="9" firstPageNumber="27" orientation="landscape" useFirstPageNumber="1"/>
  <headerFooter alignWithMargins="0">
    <oddFooter>&amp;C&amp;14‐ &amp;P 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OFFICE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13</vt:lpstr>
      <vt:lpstr>14</vt:lpstr>
      <vt:lpstr>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马列</dc:creator>
  <cp:lastModifiedBy>1</cp:lastModifiedBy>
  <dcterms:created xsi:type="dcterms:W3CDTF">2009-07-17T02:09:00Z</dcterms:created>
  <cp:lastPrinted>2020-09-30T06:33:00Z</cp:lastPrinted>
  <dcterms:modified xsi:type="dcterms:W3CDTF">2020-09-19T10:29:14Z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BE6BA529FB274E4BAD61AB068EA2289E</vt:lpwstr>
  </property>
  <property fmtid="{D5CDD505-2E9C-101B-9397-08002B2CF9AE}" pid="3" name="KSOProductBuildVer">
    <vt:lpwstr>2052-11.8.2.12195</vt:lpwstr>
  </property>
</Properties>
</file>